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ocuments\Università\Ricerca Operativa\"/>
    </mc:Choice>
  </mc:AlternateContent>
  <bookViews>
    <workbookView xWindow="410" yWindow="90" windowWidth="8420" windowHeight="4970" xr2:uid="{00000000-000D-0000-FFFF-FFFF00000000}"/>
  </bookViews>
  <sheets>
    <sheet name="Abb. Max Grafo Bipartito" sheetId="6" r:id="rId1"/>
    <sheet name="Abb. Max Grafo Bip. (M. Inc.)" sheetId="4" r:id="rId2"/>
    <sheet name="Abb. Max Grafo Bip. (Max Flow)" sheetId="7" r:id="rId3"/>
    <sheet name="Min. Vertex Cover Grafo Bip." sheetId="8" r:id="rId4"/>
  </sheets>
  <definedNames>
    <definedName name="Abbinamenti" localSheetId="1">'Abb. Max Grafo Bip. (M. Inc.)'!$C$19:$K$19</definedName>
    <definedName name="AbbMax" localSheetId="1">'Abb. Max Grafo Bip. (M. Inc.)'!$N$7:$N$15</definedName>
    <definedName name="AbbMaxX" localSheetId="0">'Abb. Max Grafo Bipartito'!$J$14:$J$17</definedName>
    <definedName name="AbbMaxY" localSheetId="0">'Abb. Max Grafo Bipartito'!$C$20:$G$20</definedName>
    <definedName name="AbbTot" localSheetId="1">'Abb. Max Grafo Bip. (M. Inc.)'!$L$7:$L$15</definedName>
    <definedName name="AbbTotX" localSheetId="0">'Abb. Max Grafo Bipartito'!$H$14:$H$17</definedName>
    <definedName name="AbbTotY" localSheetId="0">'Abb. Max Grafo Bipartito'!$C$18:$G$18</definedName>
    <definedName name="CapacitàArchi" localSheetId="2">'Abb. Max Grafo Bip. (Max Flow)'!$C$23:$T$23</definedName>
    <definedName name="CopertureMin" localSheetId="3">'Min. Vertex Cover Grafo Bip.'!$O$7:$O$15</definedName>
    <definedName name="CopertureTot" localSheetId="3">'Min. Vertex Cover Grafo Bip.'!$M$7:$M$15</definedName>
    <definedName name="Divergenze" localSheetId="2">'Abb. Max Grafo Bip. (Max Flow)'!$U$7:$U$17</definedName>
    <definedName name="FlussiArchi" localSheetId="2">'Abb. Max Grafo Bip. (Max Flow)'!$C$21:$T$21</definedName>
    <definedName name="Forniture_domande" localSheetId="2">'Abb. Max Grafo Bip. (Max Flow)'!$W$7:$W$17</definedName>
    <definedName name="MatriceAbbinamenti" localSheetId="0">'Abb. Max Grafo Bipartito'!$C$14:$G$17</definedName>
    <definedName name="NumAbbinamenti" localSheetId="1">'Abb. Max Grafo Bip. (M. Inc.)'!$L$3</definedName>
    <definedName name="NumAbbinamenti" localSheetId="0">'Abb. Max Grafo Bipartito'!$H$3</definedName>
    <definedName name="NumeroVerticiSelezionati" localSheetId="3">'Min. Vertex Cover Grafo Bip.'!$M$3</definedName>
    <definedName name="solver_adj" localSheetId="1" hidden="1">'Abb. Max Grafo Bip. (M. Inc.)'!$C$19:$K$19</definedName>
    <definedName name="solver_adj" localSheetId="2" hidden="1">'Abb. Max Grafo Bip. (Max Flow)'!$C$21:$T$21,'Abb. Max Grafo Bip. (Max Flow)'!$W$7</definedName>
    <definedName name="solver_adj" localSheetId="0" hidden="1">'Abb. Max Grafo Bipartito'!$C$14:$G$17</definedName>
    <definedName name="solver_adj" localSheetId="3" hidden="1">'Min. Vertex Cover Grafo Bip.'!$D$19:$L$19</definedName>
    <definedName name="solver_cvg" localSheetId="1" hidden="1">0.001</definedName>
    <definedName name="solver_cvg" localSheetId="2" hidden="1">0.001</definedName>
    <definedName name="solver_cvg" localSheetId="0" hidden="1">0.001</definedName>
    <definedName name="solver_cvg" localSheetId="3" hidden="1">0.001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drv" localSheetId="3" hidden="1">1</definedName>
    <definedName name="solver_eng" localSheetId="1" hidden="1">2</definedName>
    <definedName name="solver_eng" localSheetId="2" hidden="1">2</definedName>
    <definedName name="solver_eng" localSheetId="0" hidden="1">2</definedName>
    <definedName name="solver_eng" localSheetId="3" hidden="1">2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est" localSheetId="3" hidden="1">1</definedName>
    <definedName name="solver_itr" localSheetId="1" hidden="1">10000</definedName>
    <definedName name="solver_itr" localSheetId="2" hidden="1">10000</definedName>
    <definedName name="solver_itr" localSheetId="0" hidden="1">10000</definedName>
    <definedName name="solver_itr" localSheetId="3" hidden="1">10000</definedName>
    <definedName name="solver_lhs1" localSheetId="1" hidden="1">'Abb. Max Grafo Bip. (M. Inc.)'!$L$7:$L$15</definedName>
    <definedName name="solver_lhs1" localSheetId="2" hidden="1">'Abb. Max Grafo Bip. (Max Flow)'!$U$7:$U$17</definedName>
    <definedName name="solver_lhs1" localSheetId="0" hidden="1">'Abb. Max Grafo Bipartito'!$H$14:$H$17</definedName>
    <definedName name="solver_lhs1" localSheetId="3" hidden="1">'Min. Vertex Cover Grafo Bip.'!$M$7:$M$15</definedName>
    <definedName name="solver_lhs2" localSheetId="1" hidden="1">'Abb. Max Grafo Bip. (M. Inc.)'!$L$7:$L$10</definedName>
    <definedName name="solver_lhs2" localSheetId="2" hidden="1">'Abb. Max Grafo Bip. (Max Flow)'!$C$21:$T$21</definedName>
    <definedName name="solver_lhs2" localSheetId="0" hidden="1">'Abb. Max Grafo Bipartito'!$C$18:$G$18</definedName>
    <definedName name="solver_lhs2" localSheetId="3" hidden="1">'Min. Vertex Cover Grafo Bip.'!$M$7:$M$10</definedName>
    <definedName name="solver_lhs3" localSheetId="1" hidden="1">'Abb. Max Grafo Bip. (M. Inc.)'!$C$19:$K$19</definedName>
    <definedName name="solver_lhs3" localSheetId="2" hidden="1">'Abb. Max Grafo Bip. (Max Flow)'!$G$21:$T$21</definedName>
    <definedName name="solver_lhs3" localSheetId="0" hidden="1">'Abb. Max Grafo Bipartito'!$C$14:$G$14</definedName>
    <definedName name="solver_lhs3" localSheetId="3" hidden="1">'Min. Vertex Cover Grafo Bip.'!$D$19:$L$19</definedName>
    <definedName name="solver_lin" localSheetId="1" hidden="1">1</definedName>
    <definedName name="solver_lin" localSheetId="2" hidden="1">1</definedName>
    <definedName name="solver_lin" localSheetId="0" hidden="1">1</definedName>
    <definedName name="solver_lin" localSheetId="3" hidden="1">1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od" localSheetId="3" hidden="1">2147483647</definedName>
    <definedName name="solver_num" localSheetId="1" hidden="1">1</definedName>
    <definedName name="solver_num" localSheetId="2" hidden="1">2</definedName>
    <definedName name="solver_num" localSheetId="0" hidden="1">2</definedName>
    <definedName name="solver_num" localSheetId="3" hidden="1">1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nwt" localSheetId="3" hidden="1">1</definedName>
    <definedName name="solver_opt" localSheetId="1" hidden="1">'Abb. Max Grafo Bip. (M. Inc.)'!$L$3</definedName>
    <definedName name="solver_opt" localSheetId="2" hidden="1">'Abb. Max Grafo Bip. (Max Flow)'!$W$7</definedName>
    <definedName name="solver_opt" localSheetId="0" hidden="1">'Abb. Max Grafo Bipartito'!$H$3</definedName>
    <definedName name="solver_opt" localSheetId="3" hidden="1">'Min. Vertex Cover Grafo Bip.'!$M$3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bv" localSheetId="3" hidden="1">1</definedName>
    <definedName name="solver_rel1" localSheetId="1" hidden="1">1</definedName>
    <definedName name="solver_rel1" localSheetId="2" hidden="1">2</definedName>
    <definedName name="solver_rel1" localSheetId="0" hidden="1">1</definedName>
    <definedName name="solver_rel1" localSheetId="3" hidden="1">3</definedName>
    <definedName name="solver_rel2" localSheetId="1" hidden="1">2</definedName>
    <definedName name="solver_rel2" localSheetId="2" hidden="1">1</definedName>
    <definedName name="solver_rel2" localSheetId="0" hidden="1">1</definedName>
    <definedName name="solver_rel2" localSheetId="3" hidden="1">2</definedName>
    <definedName name="solver_rel3" localSheetId="1" hidden="1">3</definedName>
    <definedName name="solver_rel3" localSheetId="2" hidden="1">3</definedName>
    <definedName name="solver_rel3" localSheetId="0" hidden="1">3</definedName>
    <definedName name="solver_rel3" localSheetId="3" hidden="1">3</definedName>
    <definedName name="solver_rhs1" localSheetId="1" hidden="1">'Abb. Max Grafo Bip. (M. Inc.)'!$N$7:$N$15</definedName>
    <definedName name="solver_rhs1" localSheetId="2" hidden="1">'Abb. Max Grafo Bip. (Max Flow)'!$W$7:$W$17</definedName>
    <definedName name="solver_rhs1" localSheetId="0" hidden="1">'Abb. Max Grafo Bipartito'!$J$14:$J$17</definedName>
    <definedName name="solver_rhs1" localSheetId="3" hidden="1">'Min. Vertex Cover Grafo Bip.'!$O$7:$O$15</definedName>
    <definedName name="solver_rhs2" localSheetId="1" hidden="1">'Abb. Max Grafo Bip. (M. Inc.)'!$N$7:$N$10</definedName>
    <definedName name="solver_rhs2" localSheetId="2" hidden="1">'Abb. Max Grafo Bip. (Max Flow)'!$C$23:$T$23</definedName>
    <definedName name="solver_rhs2" localSheetId="0" hidden="1">'Abb. Max Grafo Bipartito'!$C$20:$G$20</definedName>
    <definedName name="solver_rhs2" localSheetId="3" hidden="1">'Min. Vertex Cover Grafo Bip.'!$O$7:$O$10</definedName>
    <definedName name="solver_rhs3" localSheetId="1" hidden="1">0</definedName>
    <definedName name="solver_rhs3" localSheetId="2" hidden="1">0</definedName>
    <definedName name="solver_rhs3" localSheetId="0" hidden="1">0</definedName>
    <definedName name="solver_rhs3" localSheetId="3" hidden="1">0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rsd" localSheetId="3" hidden="1">0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ssz" localSheetId="3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im" localSheetId="3" hidden="1">100</definedName>
    <definedName name="solver_tmp" localSheetId="1" hidden="1">'Abb. Max Grafo Bip. (M. Inc.)'!#REF!</definedName>
    <definedName name="solver_tmp" localSheetId="2" hidden="1">'Abb. Max Grafo Bip. (Max Flow)'!#REF!</definedName>
    <definedName name="solver_tmp" localSheetId="0" hidden="1">'Abb. Max Grafo Bipartito'!#REF!</definedName>
    <definedName name="solver_tmp" localSheetId="3" hidden="1">'Min. Vertex Cover Grafo Bip.'!#REF!</definedName>
    <definedName name="solver_tol" localSheetId="1" hidden="1">0.00000001</definedName>
    <definedName name="solver_tol" localSheetId="2" hidden="1">0.00000001</definedName>
    <definedName name="solver_tol" localSheetId="0" hidden="1">0.00000001</definedName>
    <definedName name="solver_tol" localSheetId="3" hidden="1">0.00000001</definedName>
    <definedName name="solver_typ" localSheetId="1" hidden="1">1</definedName>
    <definedName name="solver_typ" localSheetId="2" hidden="1">1</definedName>
    <definedName name="solver_typ" localSheetId="0" hidden="1">1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0" hidden="1">3</definedName>
    <definedName name="solver_ver" localSheetId="3" hidden="1">3</definedName>
    <definedName name="ValoreFlusso" localSheetId="2">'Abb. Max Grafo Bip. (Max Flow)'!$W$7</definedName>
    <definedName name="VerticiSelezionati" localSheetId="3">'Min. Vertex Cover Grafo Bip.'!$D$19:$L$19</definedName>
  </definedNames>
  <calcPr calcId="171027"/>
</workbook>
</file>

<file path=xl/calcChain.xml><?xml version="1.0" encoding="utf-8"?>
<calcChain xmlns="http://schemas.openxmlformats.org/spreadsheetml/2006/main">
  <c r="H3" i="6" l="1"/>
  <c r="M3" i="8"/>
  <c r="M7" i="8"/>
  <c r="M8" i="8"/>
  <c r="M9" i="8"/>
  <c r="M10" i="8"/>
  <c r="M11" i="8"/>
  <c r="M12" i="8"/>
  <c r="M13" i="8"/>
  <c r="M14" i="8"/>
  <c r="M15" i="8"/>
  <c r="W17" i="7"/>
  <c r="U8" i="7"/>
  <c r="U9" i="7"/>
  <c r="U10" i="7"/>
  <c r="U11" i="7"/>
  <c r="U12" i="7"/>
  <c r="U13" i="7"/>
  <c r="U14" i="7"/>
  <c r="U15" i="7"/>
  <c r="U16" i="7"/>
  <c r="U17" i="7"/>
  <c r="U7" i="7"/>
  <c r="H14" i="6"/>
  <c r="L7" i="4"/>
  <c r="L3" i="4"/>
  <c r="L8" i="4"/>
  <c r="L9" i="4"/>
  <c r="L10" i="4"/>
  <c r="L11" i="4"/>
  <c r="L12" i="4"/>
  <c r="L13" i="4"/>
  <c r="L14" i="4"/>
  <c r="L15" i="4"/>
  <c r="H15" i="6"/>
  <c r="H16" i="6"/>
  <c r="H17" i="6"/>
  <c r="C18" i="6"/>
  <c r="D18" i="6"/>
  <c r="E18" i="6"/>
  <c r="F18" i="6"/>
  <c r="G18" i="6"/>
</calcChain>
</file>

<file path=xl/sharedStrings.xml><?xml version="1.0" encoding="utf-8"?>
<sst xmlns="http://schemas.openxmlformats.org/spreadsheetml/2006/main" count="204" uniqueCount="55">
  <si>
    <t>Variabili</t>
  </si>
  <si>
    <t>&lt;=</t>
  </si>
  <si>
    <t>X</t>
  </si>
  <si>
    <t>Y</t>
  </si>
  <si>
    <t>Matrice di</t>
  </si>
  <si>
    <t>Esempio di problema dell'Abbinamento Massimo su Grafo Bipartito</t>
  </si>
  <si>
    <t>(x1, y1)</t>
  </si>
  <si>
    <t>(x1, y3)</t>
  </si>
  <si>
    <t>(x2, y2)</t>
  </si>
  <si>
    <t>(x2, y4)</t>
  </si>
  <si>
    <t>(x3, y4)</t>
  </si>
  <si>
    <t>(x3, y2)</t>
  </si>
  <si>
    <t>(x3, y5)</t>
  </si>
  <si>
    <t>(x4, y1)</t>
  </si>
  <si>
    <t>(x4, y2)</t>
  </si>
  <si>
    <t>incidenza</t>
  </si>
  <si>
    <t>x1</t>
  </si>
  <si>
    <t>x2</t>
  </si>
  <si>
    <t>x3</t>
  </si>
  <si>
    <t>x4</t>
  </si>
  <si>
    <t>y1</t>
  </si>
  <si>
    <t>y2</t>
  </si>
  <si>
    <t>y3</t>
  </si>
  <si>
    <t>y4</t>
  </si>
  <si>
    <t>y5</t>
  </si>
  <si>
    <t>Abbinamenti max</t>
  </si>
  <si>
    <r>
      <t>Abbinamenti vertici, x</t>
    </r>
    <r>
      <rPr>
        <i/>
        <vertAlign val="subscript"/>
        <sz val="12"/>
        <rFont val="Arial"/>
        <family val="2"/>
      </rPr>
      <t>ij</t>
    </r>
  </si>
  <si>
    <t>Abbinamenti tot</t>
  </si>
  <si>
    <t>Totale abbinamenti</t>
  </si>
  <si>
    <r>
      <t>Abbinamenti vertici adiac., x</t>
    </r>
    <r>
      <rPr>
        <i/>
        <vertAlign val="subscript"/>
        <sz val="12"/>
        <rFont val="Arial"/>
        <family val="2"/>
      </rPr>
      <t>ij</t>
    </r>
  </si>
  <si>
    <t>Matrice spigoli</t>
  </si>
  <si>
    <t>s</t>
  </si>
  <si>
    <t>t</t>
  </si>
  <si>
    <t>(s, x1)</t>
  </si>
  <si>
    <t>(s, x2)</t>
  </si>
  <si>
    <t>(s, x3)</t>
  </si>
  <si>
    <t>(s, x4)</t>
  </si>
  <si>
    <t>(y1, t)</t>
  </si>
  <si>
    <t>(y5, t)</t>
  </si>
  <si>
    <t>(y4, t)</t>
  </si>
  <si>
    <t>(y3, t)</t>
  </si>
  <si>
    <t>(y2, t)</t>
  </si>
  <si>
    <r>
      <t xml:space="preserve">Capacità archi, </t>
    </r>
    <r>
      <rPr>
        <b/>
        <i/>
        <sz val="12"/>
        <rFont val="Arial"/>
        <family val="2"/>
      </rPr>
      <t>u</t>
    </r>
    <r>
      <rPr>
        <i/>
        <vertAlign val="subscript"/>
        <sz val="12"/>
        <rFont val="Arial"/>
        <family val="2"/>
      </rPr>
      <t>ij</t>
    </r>
  </si>
  <si>
    <r>
      <t xml:space="preserve">flussi, </t>
    </r>
    <r>
      <rPr>
        <b/>
        <i/>
        <sz val="12"/>
        <rFont val="Arial"/>
        <family val="2"/>
      </rPr>
      <t>x</t>
    </r>
    <r>
      <rPr>
        <i/>
        <vertAlign val="subscript"/>
        <sz val="12"/>
        <rFont val="Arial"/>
        <family val="2"/>
      </rPr>
      <t>ij</t>
    </r>
  </si>
  <si>
    <t>=</t>
  </si>
  <si>
    <t>Divergenze</t>
  </si>
  <si>
    <t>Forniture/domande</t>
  </si>
  <si>
    <t>Esempio di problema del Minimo Insieme Ricoprente (vertex cover) su Grafo Bipartito</t>
  </si>
  <si>
    <t>Numero vertici selezionati</t>
  </si>
  <si>
    <t>Coperture totali</t>
  </si>
  <si>
    <t>Coperture min</t>
  </si>
  <si>
    <t>incidenza trasposta</t>
  </si>
  <si>
    <t>&gt;=</t>
  </si>
  <si>
    <r>
      <t xml:space="preserve">selezione vertici, </t>
    </r>
    <r>
      <rPr>
        <b/>
        <i/>
        <sz val="12"/>
        <rFont val="Arial"/>
        <family val="2"/>
      </rPr>
      <t>x</t>
    </r>
    <r>
      <rPr>
        <b/>
        <i/>
        <vertAlign val="subscript"/>
        <sz val="12"/>
        <rFont val="Arial"/>
        <family val="2"/>
      </rPr>
      <t>i</t>
    </r>
    <r>
      <rPr>
        <b/>
        <sz val="12"/>
        <rFont val="Arial"/>
        <family val="2"/>
      </rPr>
      <t xml:space="preserve"> e </t>
    </r>
    <r>
      <rPr>
        <b/>
        <i/>
        <sz val="12"/>
        <rFont val="Arial"/>
        <family val="2"/>
      </rPr>
      <t>y</t>
    </r>
    <r>
      <rPr>
        <b/>
        <i/>
        <vertAlign val="subscript"/>
        <sz val="12"/>
        <rFont val="Arial"/>
        <family val="2"/>
      </rPr>
      <t>j</t>
    </r>
  </si>
  <si>
    <t>Valore flusso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</si>
</sst>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sz val="12"/>
      <color indexed="22"/>
      <name val="Arial"/>
      <family val="2"/>
    </font>
    <font>
      <b/>
      <i/>
      <sz val="12"/>
      <name val="Arial"/>
      <family val="2"/>
    </font>
    <font>
      <b/>
      <i/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/>
      <right style="medium">
        <color indexed="39"/>
      </right>
      <top/>
      <bottom/>
      <diagonal/>
    </border>
    <border>
      <left/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Border="1"/>
    <xf numFmtId="0" fontId="1" fillId="0" borderId="0" xfId="0" applyFont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2" fontId="4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5" fillId="0" borderId="0" xfId="0" applyFont="1" applyFill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15" xfId="0" applyNumberFormat="1" applyFont="1" applyBorder="1"/>
    <xf numFmtId="0" fontId="4" fillId="0" borderId="0" xfId="0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1" fontId="2" fillId="0" borderId="30" xfId="0" applyNumberFormat="1" applyFont="1" applyFill="1" applyBorder="1" applyAlignment="1">
      <alignment horizontal="center"/>
    </xf>
    <xf numFmtId="1" fontId="2" fillId="0" borderId="31" xfId="0" applyNumberFormat="1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1" fillId="0" borderId="0" xfId="0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552450</xdr:colOff>
      <xdr:row>14</xdr:row>
      <xdr:rowOff>0</xdr:rowOff>
    </xdr:from>
    <xdr:to>
      <xdr:col>52</xdr:col>
      <xdr:colOff>552450</xdr:colOff>
      <xdr:row>14</xdr:row>
      <xdr:rowOff>0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FB076BD6-87F3-4D06-B16B-B4F3E5238EE3}"/>
            </a:ext>
          </a:extLst>
        </xdr:cNvPr>
        <xdr:cNvSpPr>
          <a:spLocks noChangeShapeType="1"/>
        </xdr:cNvSpPr>
      </xdr:nvSpPr>
      <xdr:spPr bwMode="auto">
        <a:xfrm rot="5400000" flipV="1">
          <a:off x="33534350" y="283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495300</xdr:colOff>
      <xdr:row>0</xdr:row>
      <xdr:rowOff>63500</xdr:rowOff>
    </xdr:from>
    <xdr:to>
      <xdr:col>15</xdr:col>
      <xdr:colOff>323850</xdr:colOff>
      <xdr:row>13</xdr:row>
      <xdr:rowOff>0</xdr:rowOff>
    </xdr:to>
    <xdr:grpSp>
      <xdr:nvGrpSpPr>
        <xdr:cNvPr id="7248" name="Group 2">
          <a:extLst>
            <a:ext uri="{FF2B5EF4-FFF2-40B4-BE49-F238E27FC236}">
              <a16:creationId xmlns:a16="http://schemas.microsoft.com/office/drawing/2014/main" id="{1F9673A1-3D55-4F19-8DF6-40CE1611F6D9}"/>
            </a:ext>
          </a:extLst>
        </xdr:cNvPr>
        <xdr:cNvGrpSpPr>
          <a:grpSpLocks/>
        </xdr:cNvGrpSpPr>
      </xdr:nvGrpSpPr>
      <xdr:grpSpPr bwMode="auto">
        <a:xfrm>
          <a:off x="7903633" y="63500"/>
          <a:ext cx="2876550" cy="2544233"/>
          <a:chOff x="788" y="32"/>
          <a:chExt cx="302" cy="254"/>
        </a:xfrm>
      </xdr:grpSpPr>
      <xdr:sp macro="" textlink="">
        <xdr:nvSpPr>
          <xdr:cNvPr id="7249" name="Oval 3">
            <a:extLst>
              <a:ext uri="{FF2B5EF4-FFF2-40B4-BE49-F238E27FC236}">
                <a16:creationId xmlns:a16="http://schemas.microsoft.com/office/drawing/2014/main" id="{F6EE6199-716D-4A54-8200-F789A389C070}"/>
              </a:ext>
            </a:extLst>
          </xdr:cNvPr>
          <xdr:cNvSpPr>
            <a:spLocks noChangeArrowheads="1"/>
          </xdr:cNvSpPr>
        </xdr:nvSpPr>
        <xdr:spPr bwMode="auto">
          <a:xfrm>
            <a:off x="1039" y="58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0" name="Oval 4">
            <a:extLst>
              <a:ext uri="{FF2B5EF4-FFF2-40B4-BE49-F238E27FC236}">
                <a16:creationId xmlns:a16="http://schemas.microsoft.com/office/drawing/2014/main" id="{75D64217-264B-4BB4-A6AD-2E3C90BB6C4B}"/>
              </a:ext>
            </a:extLst>
          </xdr:cNvPr>
          <xdr:cNvSpPr>
            <a:spLocks noChangeArrowheads="1"/>
          </xdr:cNvSpPr>
        </xdr:nvSpPr>
        <xdr:spPr bwMode="auto">
          <a:xfrm>
            <a:off x="1039" y="107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1" name="Oval 5">
            <a:extLst>
              <a:ext uri="{FF2B5EF4-FFF2-40B4-BE49-F238E27FC236}">
                <a16:creationId xmlns:a16="http://schemas.microsoft.com/office/drawing/2014/main" id="{44897F3D-186F-4F6E-82BD-39727E7E7A38}"/>
              </a:ext>
            </a:extLst>
          </xdr:cNvPr>
          <xdr:cNvSpPr>
            <a:spLocks noChangeArrowheads="1"/>
          </xdr:cNvSpPr>
        </xdr:nvSpPr>
        <xdr:spPr bwMode="auto">
          <a:xfrm>
            <a:off x="1039" y="157"/>
            <a:ext cx="10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2" name="Oval 6">
            <a:extLst>
              <a:ext uri="{FF2B5EF4-FFF2-40B4-BE49-F238E27FC236}">
                <a16:creationId xmlns:a16="http://schemas.microsoft.com/office/drawing/2014/main" id="{EFAD2370-80DD-49E8-92F7-CA9741990C92}"/>
              </a:ext>
            </a:extLst>
          </xdr:cNvPr>
          <xdr:cNvSpPr>
            <a:spLocks noChangeArrowheads="1"/>
          </xdr:cNvSpPr>
        </xdr:nvSpPr>
        <xdr:spPr bwMode="auto">
          <a:xfrm>
            <a:off x="1039" y="206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53" name="Oval 7">
            <a:extLst>
              <a:ext uri="{FF2B5EF4-FFF2-40B4-BE49-F238E27FC236}">
                <a16:creationId xmlns:a16="http://schemas.microsoft.com/office/drawing/2014/main" id="{FBE00B73-56C5-4704-958C-A56F00EE72CD}"/>
              </a:ext>
            </a:extLst>
          </xdr:cNvPr>
          <xdr:cNvSpPr>
            <a:spLocks noChangeArrowheads="1"/>
          </xdr:cNvSpPr>
        </xdr:nvSpPr>
        <xdr:spPr bwMode="auto">
          <a:xfrm>
            <a:off x="1039" y="255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76" name="Text Box 8">
            <a:extLst>
              <a:ext uri="{FF2B5EF4-FFF2-40B4-BE49-F238E27FC236}">
                <a16:creationId xmlns:a16="http://schemas.microsoft.com/office/drawing/2014/main" id="{24773731-6623-4C95-957E-2C3754E4AF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55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7177" name="Text Box 9">
            <a:extLst>
              <a:ext uri="{FF2B5EF4-FFF2-40B4-BE49-F238E27FC236}">
                <a16:creationId xmlns:a16="http://schemas.microsoft.com/office/drawing/2014/main" id="{8F5F53C3-3DCD-4B01-A161-CB2F692A87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111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7178" name="Text Box 10">
            <a:extLst>
              <a:ext uri="{FF2B5EF4-FFF2-40B4-BE49-F238E27FC236}">
                <a16:creationId xmlns:a16="http://schemas.microsoft.com/office/drawing/2014/main" id="{63A556C0-01D7-4D76-8F3E-A0FA868DC1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163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7179" name="Text Box 11">
            <a:extLst>
              <a:ext uri="{FF2B5EF4-FFF2-40B4-BE49-F238E27FC236}">
                <a16:creationId xmlns:a16="http://schemas.microsoft.com/office/drawing/2014/main" id="{4231C126-939A-4B8B-B34A-D91224E5D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216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7180" name="Text Box 12">
            <a:extLst>
              <a:ext uri="{FF2B5EF4-FFF2-40B4-BE49-F238E27FC236}">
                <a16:creationId xmlns:a16="http://schemas.microsoft.com/office/drawing/2014/main" id="{D45CFFCD-18EF-4852-977D-40778708AC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8" y="232"/>
            <a:ext cx="19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1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 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0">
              <a:lnSpc>
                <a:spcPts val="2000"/>
              </a:lnSpc>
              <a:defRPr sz="1000"/>
            </a:pPr>
            <a:endParaRPr lang="it-IT" sz="20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259" name="Oval 13">
            <a:extLst>
              <a:ext uri="{FF2B5EF4-FFF2-40B4-BE49-F238E27FC236}">
                <a16:creationId xmlns:a16="http://schemas.microsoft.com/office/drawing/2014/main" id="{D8E64309-5619-4173-AF80-B8F4DA7C8974}"/>
              </a:ext>
            </a:extLst>
          </xdr:cNvPr>
          <xdr:cNvSpPr>
            <a:spLocks noChangeArrowheads="1"/>
          </xdr:cNvSpPr>
        </xdr:nvSpPr>
        <xdr:spPr bwMode="auto">
          <a:xfrm>
            <a:off x="962" y="58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60" name="Oval 14">
            <a:extLst>
              <a:ext uri="{FF2B5EF4-FFF2-40B4-BE49-F238E27FC236}">
                <a16:creationId xmlns:a16="http://schemas.microsoft.com/office/drawing/2014/main" id="{18121FD7-D286-4D11-9DC4-958BF7031268}"/>
              </a:ext>
            </a:extLst>
          </xdr:cNvPr>
          <xdr:cNvSpPr>
            <a:spLocks noChangeArrowheads="1"/>
          </xdr:cNvSpPr>
        </xdr:nvSpPr>
        <xdr:spPr bwMode="auto">
          <a:xfrm>
            <a:off x="962" y="107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61" name="Oval 15">
            <a:extLst>
              <a:ext uri="{FF2B5EF4-FFF2-40B4-BE49-F238E27FC236}">
                <a16:creationId xmlns:a16="http://schemas.microsoft.com/office/drawing/2014/main" id="{C8895D02-D6E5-41C2-8954-4C340B1AD086}"/>
              </a:ext>
            </a:extLst>
          </xdr:cNvPr>
          <xdr:cNvSpPr>
            <a:spLocks noChangeArrowheads="1"/>
          </xdr:cNvSpPr>
        </xdr:nvSpPr>
        <xdr:spPr bwMode="auto">
          <a:xfrm>
            <a:off x="962" y="157"/>
            <a:ext cx="9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62" name="Oval 16">
            <a:extLst>
              <a:ext uri="{FF2B5EF4-FFF2-40B4-BE49-F238E27FC236}">
                <a16:creationId xmlns:a16="http://schemas.microsoft.com/office/drawing/2014/main" id="{28417567-DC81-4D73-9121-9A1B547C325C}"/>
              </a:ext>
            </a:extLst>
          </xdr:cNvPr>
          <xdr:cNvSpPr>
            <a:spLocks noChangeArrowheads="1"/>
          </xdr:cNvSpPr>
        </xdr:nvSpPr>
        <xdr:spPr bwMode="auto">
          <a:xfrm>
            <a:off x="962" y="206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63" name="Line 17">
            <a:extLst>
              <a:ext uri="{FF2B5EF4-FFF2-40B4-BE49-F238E27FC236}">
                <a16:creationId xmlns:a16="http://schemas.microsoft.com/office/drawing/2014/main" id="{EC660BE4-777E-4348-A9F5-62107D90F944}"/>
              </a:ext>
            </a:extLst>
          </xdr:cNvPr>
          <xdr:cNvSpPr>
            <a:spLocks noChangeShapeType="1"/>
          </xdr:cNvSpPr>
        </xdr:nvSpPr>
        <xdr:spPr bwMode="auto">
          <a:xfrm>
            <a:off x="966" y="63"/>
            <a:ext cx="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4" name="Line 18">
            <a:extLst>
              <a:ext uri="{FF2B5EF4-FFF2-40B4-BE49-F238E27FC236}">
                <a16:creationId xmlns:a16="http://schemas.microsoft.com/office/drawing/2014/main" id="{8DFEE6AD-1E9E-4FBD-8825-D0642AFAD438}"/>
              </a:ext>
            </a:extLst>
          </xdr:cNvPr>
          <xdr:cNvSpPr>
            <a:spLocks noChangeShapeType="1"/>
          </xdr:cNvSpPr>
        </xdr:nvSpPr>
        <xdr:spPr bwMode="auto">
          <a:xfrm>
            <a:off x="966" y="111"/>
            <a:ext cx="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5" name="Line 19">
            <a:extLst>
              <a:ext uri="{FF2B5EF4-FFF2-40B4-BE49-F238E27FC236}">
                <a16:creationId xmlns:a16="http://schemas.microsoft.com/office/drawing/2014/main" id="{9C5E0162-C755-4B5C-96B8-DC26376172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111"/>
            <a:ext cx="77" cy="1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6" name="Line 20">
            <a:extLst>
              <a:ext uri="{FF2B5EF4-FFF2-40B4-BE49-F238E27FC236}">
                <a16:creationId xmlns:a16="http://schemas.microsoft.com/office/drawing/2014/main" id="{DB22A658-163B-47C4-BC3F-B2F6421D9B7B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111"/>
            <a:ext cx="77" cy="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7" name="Line 21">
            <a:extLst>
              <a:ext uri="{FF2B5EF4-FFF2-40B4-BE49-F238E27FC236}">
                <a16:creationId xmlns:a16="http://schemas.microsoft.com/office/drawing/2014/main" id="{D1C16D15-436D-4F37-9A88-43722A490E30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62"/>
            <a:ext cx="79" cy="1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8" name="Line 22">
            <a:extLst>
              <a:ext uri="{FF2B5EF4-FFF2-40B4-BE49-F238E27FC236}">
                <a16:creationId xmlns:a16="http://schemas.microsoft.com/office/drawing/2014/main" id="{A9B74998-85CD-430F-92ED-5E95921BDCD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66" y="62"/>
            <a:ext cx="79" cy="9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69" name="Line 23">
            <a:extLst>
              <a:ext uri="{FF2B5EF4-FFF2-40B4-BE49-F238E27FC236}">
                <a16:creationId xmlns:a16="http://schemas.microsoft.com/office/drawing/2014/main" id="{E4190F20-FAB3-4216-ABA7-46E032C7609F}"/>
              </a:ext>
            </a:extLst>
          </xdr:cNvPr>
          <xdr:cNvSpPr>
            <a:spLocks noChangeShapeType="1"/>
          </xdr:cNvSpPr>
        </xdr:nvSpPr>
        <xdr:spPr bwMode="auto">
          <a:xfrm>
            <a:off x="967" y="113"/>
            <a:ext cx="78" cy="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70" name="Line 24">
            <a:extLst>
              <a:ext uri="{FF2B5EF4-FFF2-40B4-BE49-F238E27FC236}">
                <a16:creationId xmlns:a16="http://schemas.microsoft.com/office/drawing/2014/main" id="{638C2D79-467B-4312-B767-DB9FC1A7B0A6}"/>
              </a:ext>
            </a:extLst>
          </xdr:cNvPr>
          <xdr:cNvSpPr>
            <a:spLocks noChangeShapeType="1"/>
          </xdr:cNvSpPr>
        </xdr:nvSpPr>
        <xdr:spPr bwMode="auto">
          <a:xfrm>
            <a:off x="966" y="161"/>
            <a:ext cx="77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3" name="Text Box 25">
            <a:extLst>
              <a:ext uri="{FF2B5EF4-FFF2-40B4-BE49-F238E27FC236}">
                <a16:creationId xmlns:a16="http://schemas.microsoft.com/office/drawing/2014/main" id="{FCE92703-AB21-4125-8D4D-1B962B968E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" y="32"/>
            <a:ext cx="52" cy="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7272" name="Line 26">
            <a:extLst>
              <a:ext uri="{FF2B5EF4-FFF2-40B4-BE49-F238E27FC236}">
                <a16:creationId xmlns:a16="http://schemas.microsoft.com/office/drawing/2014/main" id="{CD534112-98A1-4BE7-993B-2BA3968EFD85}"/>
              </a:ext>
            </a:extLst>
          </xdr:cNvPr>
          <xdr:cNvSpPr>
            <a:spLocks noChangeShapeType="1"/>
          </xdr:cNvSpPr>
        </xdr:nvSpPr>
        <xdr:spPr bwMode="auto">
          <a:xfrm>
            <a:off x="966" y="162"/>
            <a:ext cx="77" cy="9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95" name="Text Box 27">
            <a:extLst>
              <a:ext uri="{FF2B5EF4-FFF2-40B4-BE49-F238E27FC236}">
                <a16:creationId xmlns:a16="http://schemas.microsoft.com/office/drawing/2014/main" id="{E4539E10-C6A6-4104-A702-33CC8A5CFB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" y="85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7196" name="Text Box 28">
            <a:extLst>
              <a:ext uri="{FF2B5EF4-FFF2-40B4-BE49-F238E27FC236}">
                <a16:creationId xmlns:a16="http://schemas.microsoft.com/office/drawing/2014/main" id="{F739C791-A50D-47B7-BFF2-075900BC0A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8" y="137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7197" name="Text Box 29">
            <a:extLst>
              <a:ext uri="{FF2B5EF4-FFF2-40B4-BE49-F238E27FC236}">
                <a16:creationId xmlns:a16="http://schemas.microsoft.com/office/drawing/2014/main" id="{F6609763-0D86-4AEA-9621-63C436A6B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8" y="188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7198" name="Text Box 30">
            <a:extLst>
              <a:ext uri="{FF2B5EF4-FFF2-40B4-BE49-F238E27FC236}">
                <a16:creationId xmlns:a16="http://schemas.microsoft.com/office/drawing/2014/main" id="{8B6E385E-60E1-4AEF-90D3-4EFAFC2466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54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7199" name="Text Box 31">
            <a:extLst>
              <a:ext uri="{FF2B5EF4-FFF2-40B4-BE49-F238E27FC236}">
                <a16:creationId xmlns:a16="http://schemas.microsoft.com/office/drawing/2014/main" id="{55943BC4-EC36-4A0D-ABE0-B147AA2CC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110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7200" name="Text Box 32">
            <a:extLst>
              <a:ext uri="{FF2B5EF4-FFF2-40B4-BE49-F238E27FC236}">
                <a16:creationId xmlns:a16="http://schemas.microsoft.com/office/drawing/2014/main" id="{BD2FBC0A-1969-405B-97C5-47B422E4B2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162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7201" name="Text Box 33">
            <a:extLst>
              <a:ext uri="{FF2B5EF4-FFF2-40B4-BE49-F238E27FC236}">
                <a16:creationId xmlns:a16="http://schemas.microsoft.com/office/drawing/2014/main" id="{0897F16F-7CB3-4B3E-89E8-E7A366708E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215"/>
            <a:ext cx="1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7202" name="Text Box 34">
            <a:extLst>
              <a:ext uri="{FF2B5EF4-FFF2-40B4-BE49-F238E27FC236}">
                <a16:creationId xmlns:a16="http://schemas.microsoft.com/office/drawing/2014/main" id="{BCBAC762-8D2C-4700-8CC0-FA117A940D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265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7203" name="Text Box 35">
            <a:extLst>
              <a:ext uri="{FF2B5EF4-FFF2-40B4-BE49-F238E27FC236}">
                <a16:creationId xmlns:a16="http://schemas.microsoft.com/office/drawing/2014/main" id="{6608FEFF-036F-4A27-A38A-2DE4546D44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32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7204" name="Text Box 36">
            <a:extLst>
              <a:ext uri="{FF2B5EF4-FFF2-40B4-BE49-F238E27FC236}">
                <a16:creationId xmlns:a16="http://schemas.microsoft.com/office/drawing/2014/main" id="{4E40D412-2BFC-4920-B52B-8F35706B8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85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7205" name="Text Box 37">
            <a:extLst>
              <a:ext uri="{FF2B5EF4-FFF2-40B4-BE49-F238E27FC236}">
                <a16:creationId xmlns:a16="http://schemas.microsoft.com/office/drawing/2014/main" id="{210B7822-2B8B-42CB-A123-BF1614F7EB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137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7206" name="Text Box 38">
            <a:extLst>
              <a:ext uri="{FF2B5EF4-FFF2-40B4-BE49-F238E27FC236}">
                <a16:creationId xmlns:a16="http://schemas.microsoft.com/office/drawing/2014/main" id="{154485AA-02C4-400E-A6BE-C58DAE31B0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188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207" name="Text Box 39">
            <a:extLst>
              <a:ext uri="{FF2B5EF4-FFF2-40B4-BE49-F238E27FC236}">
                <a16:creationId xmlns:a16="http://schemas.microsoft.com/office/drawing/2014/main" id="{13F68CA5-88F2-4598-A0C4-7650C09C4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236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552450</xdr:colOff>
      <xdr:row>19</xdr:row>
      <xdr:rowOff>0</xdr:rowOff>
    </xdr:from>
    <xdr:to>
      <xdr:col>56</xdr:col>
      <xdr:colOff>552450</xdr:colOff>
      <xdr:row>19</xdr:row>
      <xdr:rowOff>0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69842294-45EE-49A8-BC46-B89F0E66D87C}"/>
            </a:ext>
          </a:extLst>
        </xdr:cNvPr>
        <xdr:cNvSpPr>
          <a:spLocks noChangeShapeType="1"/>
        </xdr:cNvSpPr>
      </xdr:nvSpPr>
      <xdr:spPr bwMode="auto">
        <a:xfrm rot="5400000" flipV="1">
          <a:off x="36125150" y="382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546100</xdr:colOff>
      <xdr:row>0</xdr:row>
      <xdr:rowOff>101600</xdr:rowOff>
    </xdr:from>
    <xdr:to>
      <xdr:col>19</xdr:col>
      <xdr:colOff>374650</xdr:colOff>
      <xdr:row>13</xdr:row>
      <xdr:rowOff>76200</xdr:rowOff>
    </xdr:to>
    <xdr:grpSp>
      <xdr:nvGrpSpPr>
        <xdr:cNvPr id="4263" name="Group 87">
          <a:extLst>
            <a:ext uri="{FF2B5EF4-FFF2-40B4-BE49-F238E27FC236}">
              <a16:creationId xmlns:a16="http://schemas.microsoft.com/office/drawing/2014/main" id="{46CA1568-1B1D-4602-98BB-4260B4DB416A}"/>
            </a:ext>
          </a:extLst>
        </xdr:cNvPr>
        <xdr:cNvGrpSpPr>
          <a:grpSpLocks/>
        </xdr:cNvGrpSpPr>
      </xdr:nvGrpSpPr>
      <xdr:grpSpPr bwMode="auto">
        <a:xfrm>
          <a:off x="10570633" y="101600"/>
          <a:ext cx="2876550" cy="2548467"/>
          <a:chOff x="788" y="32"/>
          <a:chExt cx="302" cy="254"/>
        </a:xfrm>
      </xdr:grpSpPr>
      <xdr:sp macro="" textlink="">
        <xdr:nvSpPr>
          <xdr:cNvPr id="4264" name="Oval 44">
            <a:extLst>
              <a:ext uri="{FF2B5EF4-FFF2-40B4-BE49-F238E27FC236}">
                <a16:creationId xmlns:a16="http://schemas.microsoft.com/office/drawing/2014/main" id="{D99F30FE-06E3-42A1-AD1B-69210ABA92EB}"/>
              </a:ext>
            </a:extLst>
          </xdr:cNvPr>
          <xdr:cNvSpPr>
            <a:spLocks noChangeArrowheads="1"/>
          </xdr:cNvSpPr>
        </xdr:nvSpPr>
        <xdr:spPr bwMode="auto">
          <a:xfrm>
            <a:off x="1039" y="58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65" name="Oval 45">
            <a:extLst>
              <a:ext uri="{FF2B5EF4-FFF2-40B4-BE49-F238E27FC236}">
                <a16:creationId xmlns:a16="http://schemas.microsoft.com/office/drawing/2014/main" id="{FA38D130-A81F-42DE-BBA9-7A51A9520EDE}"/>
              </a:ext>
            </a:extLst>
          </xdr:cNvPr>
          <xdr:cNvSpPr>
            <a:spLocks noChangeArrowheads="1"/>
          </xdr:cNvSpPr>
        </xdr:nvSpPr>
        <xdr:spPr bwMode="auto">
          <a:xfrm>
            <a:off x="1039" y="107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66" name="Oval 46">
            <a:extLst>
              <a:ext uri="{FF2B5EF4-FFF2-40B4-BE49-F238E27FC236}">
                <a16:creationId xmlns:a16="http://schemas.microsoft.com/office/drawing/2014/main" id="{D4A1D333-FF4A-499C-A6BC-8D20C1127ACB}"/>
              </a:ext>
            </a:extLst>
          </xdr:cNvPr>
          <xdr:cNvSpPr>
            <a:spLocks noChangeArrowheads="1"/>
          </xdr:cNvSpPr>
        </xdr:nvSpPr>
        <xdr:spPr bwMode="auto">
          <a:xfrm>
            <a:off x="1039" y="157"/>
            <a:ext cx="10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67" name="Oval 56">
            <a:extLst>
              <a:ext uri="{FF2B5EF4-FFF2-40B4-BE49-F238E27FC236}">
                <a16:creationId xmlns:a16="http://schemas.microsoft.com/office/drawing/2014/main" id="{4F23DB92-EE6C-4F39-A9B9-9369E749BD3E}"/>
              </a:ext>
            </a:extLst>
          </xdr:cNvPr>
          <xdr:cNvSpPr>
            <a:spLocks noChangeArrowheads="1"/>
          </xdr:cNvSpPr>
        </xdr:nvSpPr>
        <xdr:spPr bwMode="auto">
          <a:xfrm>
            <a:off x="1039" y="206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68" name="Oval 59">
            <a:extLst>
              <a:ext uri="{FF2B5EF4-FFF2-40B4-BE49-F238E27FC236}">
                <a16:creationId xmlns:a16="http://schemas.microsoft.com/office/drawing/2014/main" id="{6075DFBC-FEA4-49CD-B113-2053BD20E088}"/>
              </a:ext>
            </a:extLst>
          </xdr:cNvPr>
          <xdr:cNvSpPr>
            <a:spLocks noChangeArrowheads="1"/>
          </xdr:cNvSpPr>
        </xdr:nvSpPr>
        <xdr:spPr bwMode="auto">
          <a:xfrm>
            <a:off x="1039" y="255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72" name="Text Box 76">
            <a:extLst>
              <a:ext uri="{FF2B5EF4-FFF2-40B4-BE49-F238E27FC236}">
                <a16:creationId xmlns:a16="http://schemas.microsoft.com/office/drawing/2014/main" id="{46EC5428-6A3A-4482-8A57-733354F0BF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55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4174" name="Text Box 78">
            <a:extLst>
              <a:ext uri="{FF2B5EF4-FFF2-40B4-BE49-F238E27FC236}">
                <a16:creationId xmlns:a16="http://schemas.microsoft.com/office/drawing/2014/main" id="{27108C12-CBE4-49E2-A705-7629B5BE2B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111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4176" name="Text Box 80">
            <a:extLst>
              <a:ext uri="{FF2B5EF4-FFF2-40B4-BE49-F238E27FC236}">
                <a16:creationId xmlns:a16="http://schemas.microsoft.com/office/drawing/2014/main" id="{DE3D24D6-A1A0-4741-B146-53C65AFE2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163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4178" name="Text Box 82">
            <a:extLst>
              <a:ext uri="{FF2B5EF4-FFF2-40B4-BE49-F238E27FC236}">
                <a16:creationId xmlns:a16="http://schemas.microsoft.com/office/drawing/2014/main" id="{14A40581-D069-4874-871D-6EA014E887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216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4153" name="Text Box 57">
            <a:extLst>
              <a:ext uri="{FF2B5EF4-FFF2-40B4-BE49-F238E27FC236}">
                <a16:creationId xmlns:a16="http://schemas.microsoft.com/office/drawing/2014/main" id="{51AD3989-B671-4B3E-A0A9-CD2532C4E0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8" y="232"/>
            <a:ext cx="19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 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274" name="Oval 41">
            <a:extLst>
              <a:ext uri="{FF2B5EF4-FFF2-40B4-BE49-F238E27FC236}">
                <a16:creationId xmlns:a16="http://schemas.microsoft.com/office/drawing/2014/main" id="{E7E2DC69-288D-4B7A-B22D-72D4A76AE14B}"/>
              </a:ext>
            </a:extLst>
          </xdr:cNvPr>
          <xdr:cNvSpPr>
            <a:spLocks noChangeArrowheads="1"/>
          </xdr:cNvSpPr>
        </xdr:nvSpPr>
        <xdr:spPr bwMode="auto">
          <a:xfrm>
            <a:off x="962" y="58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5" name="Oval 42">
            <a:extLst>
              <a:ext uri="{FF2B5EF4-FFF2-40B4-BE49-F238E27FC236}">
                <a16:creationId xmlns:a16="http://schemas.microsoft.com/office/drawing/2014/main" id="{7F162D56-D89B-4C8D-83F0-92516F817187}"/>
              </a:ext>
            </a:extLst>
          </xdr:cNvPr>
          <xdr:cNvSpPr>
            <a:spLocks noChangeArrowheads="1"/>
          </xdr:cNvSpPr>
        </xdr:nvSpPr>
        <xdr:spPr bwMode="auto">
          <a:xfrm>
            <a:off x="962" y="107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6" name="Oval 43">
            <a:extLst>
              <a:ext uri="{FF2B5EF4-FFF2-40B4-BE49-F238E27FC236}">
                <a16:creationId xmlns:a16="http://schemas.microsoft.com/office/drawing/2014/main" id="{3D1732E4-6041-4A10-B18C-FEDBBBCE22C8}"/>
              </a:ext>
            </a:extLst>
          </xdr:cNvPr>
          <xdr:cNvSpPr>
            <a:spLocks noChangeArrowheads="1"/>
          </xdr:cNvSpPr>
        </xdr:nvSpPr>
        <xdr:spPr bwMode="auto">
          <a:xfrm>
            <a:off x="962" y="157"/>
            <a:ext cx="9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7" name="Oval 47">
            <a:extLst>
              <a:ext uri="{FF2B5EF4-FFF2-40B4-BE49-F238E27FC236}">
                <a16:creationId xmlns:a16="http://schemas.microsoft.com/office/drawing/2014/main" id="{11CAB009-3D69-49DE-B6D3-32BF76C2D8B2}"/>
              </a:ext>
            </a:extLst>
          </xdr:cNvPr>
          <xdr:cNvSpPr>
            <a:spLocks noChangeArrowheads="1"/>
          </xdr:cNvSpPr>
        </xdr:nvSpPr>
        <xdr:spPr bwMode="auto">
          <a:xfrm>
            <a:off x="962" y="206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8" name="Line 48">
            <a:extLst>
              <a:ext uri="{FF2B5EF4-FFF2-40B4-BE49-F238E27FC236}">
                <a16:creationId xmlns:a16="http://schemas.microsoft.com/office/drawing/2014/main" id="{862D93A6-BC0F-4F37-874F-6884612BEE9C}"/>
              </a:ext>
            </a:extLst>
          </xdr:cNvPr>
          <xdr:cNvSpPr>
            <a:spLocks noChangeShapeType="1"/>
          </xdr:cNvSpPr>
        </xdr:nvSpPr>
        <xdr:spPr bwMode="auto">
          <a:xfrm>
            <a:off x="966" y="63"/>
            <a:ext cx="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79" name="Line 49">
            <a:extLst>
              <a:ext uri="{FF2B5EF4-FFF2-40B4-BE49-F238E27FC236}">
                <a16:creationId xmlns:a16="http://schemas.microsoft.com/office/drawing/2014/main" id="{957A9FC1-5F90-464E-BBD0-4F81617C7392}"/>
              </a:ext>
            </a:extLst>
          </xdr:cNvPr>
          <xdr:cNvSpPr>
            <a:spLocks noChangeShapeType="1"/>
          </xdr:cNvSpPr>
        </xdr:nvSpPr>
        <xdr:spPr bwMode="auto">
          <a:xfrm>
            <a:off x="966" y="111"/>
            <a:ext cx="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0" name="Line 50">
            <a:extLst>
              <a:ext uri="{FF2B5EF4-FFF2-40B4-BE49-F238E27FC236}">
                <a16:creationId xmlns:a16="http://schemas.microsoft.com/office/drawing/2014/main" id="{CC6985F5-C4A4-465A-A273-EAB4BE29F401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111"/>
            <a:ext cx="77" cy="1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1" name="Line 51">
            <a:extLst>
              <a:ext uri="{FF2B5EF4-FFF2-40B4-BE49-F238E27FC236}">
                <a16:creationId xmlns:a16="http://schemas.microsoft.com/office/drawing/2014/main" id="{D59A517B-2F0D-4FA9-B6E9-2F11DB07D375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111"/>
            <a:ext cx="77" cy="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2" name="Line 52">
            <a:extLst>
              <a:ext uri="{FF2B5EF4-FFF2-40B4-BE49-F238E27FC236}">
                <a16:creationId xmlns:a16="http://schemas.microsoft.com/office/drawing/2014/main" id="{3F66F75F-0EF3-4907-96D1-9949F270D427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62"/>
            <a:ext cx="79" cy="1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3" name="Line 53">
            <a:extLst>
              <a:ext uri="{FF2B5EF4-FFF2-40B4-BE49-F238E27FC236}">
                <a16:creationId xmlns:a16="http://schemas.microsoft.com/office/drawing/2014/main" id="{BA49D48B-9A60-4E56-93DC-A8137193864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66" y="62"/>
            <a:ext cx="79" cy="9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4" name="Line 54">
            <a:extLst>
              <a:ext uri="{FF2B5EF4-FFF2-40B4-BE49-F238E27FC236}">
                <a16:creationId xmlns:a16="http://schemas.microsoft.com/office/drawing/2014/main" id="{226205B4-2D4E-47A2-A01F-AB91B12C84FE}"/>
              </a:ext>
            </a:extLst>
          </xdr:cNvPr>
          <xdr:cNvSpPr>
            <a:spLocks noChangeShapeType="1"/>
          </xdr:cNvSpPr>
        </xdr:nvSpPr>
        <xdr:spPr bwMode="auto">
          <a:xfrm>
            <a:off x="967" y="113"/>
            <a:ext cx="78" cy="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5" name="Line 55">
            <a:extLst>
              <a:ext uri="{FF2B5EF4-FFF2-40B4-BE49-F238E27FC236}">
                <a16:creationId xmlns:a16="http://schemas.microsoft.com/office/drawing/2014/main" id="{F9B1B1AC-E609-4E87-BA9E-268840E055B7}"/>
              </a:ext>
            </a:extLst>
          </xdr:cNvPr>
          <xdr:cNvSpPr>
            <a:spLocks noChangeShapeType="1"/>
          </xdr:cNvSpPr>
        </xdr:nvSpPr>
        <xdr:spPr bwMode="auto">
          <a:xfrm>
            <a:off x="966" y="161"/>
            <a:ext cx="77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4" name="Text Box 58">
            <a:extLst>
              <a:ext uri="{FF2B5EF4-FFF2-40B4-BE49-F238E27FC236}">
                <a16:creationId xmlns:a16="http://schemas.microsoft.com/office/drawing/2014/main" id="{E080BC75-5035-4D34-98B3-491C1BADAA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" y="32"/>
            <a:ext cx="52" cy="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4287" name="Line 60">
            <a:extLst>
              <a:ext uri="{FF2B5EF4-FFF2-40B4-BE49-F238E27FC236}">
                <a16:creationId xmlns:a16="http://schemas.microsoft.com/office/drawing/2014/main" id="{6A06F079-5C2A-4152-8AC0-959B342E7E1B}"/>
              </a:ext>
            </a:extLst>
          </xdr:cNvPr>
          <xdr:cNvSpPr>
            <a:spLocks noChangeShapeType="1"/>
          </xdr:cNvSpPr>
        </xdr:nvSpPr>
        <xdr:spPr bwMode="auto">
          <a:xfrm>
            <a:off x="966" y="162"/>
            <a:ext cx="77" cy="9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7" name="Text Box 61">
            <a:extLst>
              <a:ext uri="{FF2B5EF4-FFF2-40B4-BE49-F238E27FC236}">
                <a16:creationId xmlns:a16="http://schemas.microsoft.com/office/drawing/2014/main" id="{E2D3B554-39C0-4E87-82D8-2482FFBEEA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" y="85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4158" name="Text Box 62">
            <a:extLst>
              <a:ext uri="{FF2B5EF4-FFF2-40B4-BE49-F238E27FC236}">
                <a16:creationId xmlns:a16="http://schemas.microsoft.com/office/drawing/2014/main" id="{1820E2E7-C6C3-4B87-883E-8F0F107711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8" y="137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4159" name="Text Box 63">
            <a:extLst>
              <a:ext uri="{FF2B5EF4-FFF2-40B4-BE49-F238E27FC236}">
                <a16:creationId xmlns:a16="http://schemas.microsoft.com/office/drawing/2014/main" id="{1811374C-A331-4B2B-9B07-A2A3DF1C4B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8" y="188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4171" name="Text Box 75">
            <a:extLst>
              <a:ext uri="{FF2B5EF4-FFF2-40B4-BE49-F238E27FC236}">
                <a16:creationId xmlns:a16="http://schemas.microsoft.com/office/drawing/2014/main" id="{310FB253-9A30-4010-A3F4-65E10CEFCD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54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4173" name="Text Box 77">
            <a:extLst>
              <a:ext uri="{FF2B5EF4-FFF2-40B4-BE49-F238E27FC236}">
                <a16:creationId xmlns:a16="http://schemas.microsoft.com/office/drawing/2014/main" id="{562C5934-C988-4B6C-AB68-810824239C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110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4175" name="Text Box 79">
            <a:extLst>
              <a:ext uri="{FF2B5EF4-FFF2-40B4-BE49-F238E27FC236}">
                <a16:creationId xmlns:a16="http://schemas.microsoft.com/office/drawing/2014/main" id="{ADE07D65-1A59-4E5C-87A3-BC18B30157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162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4177" name="Text Box 81">
            <a:extLst>
              <a:ext uri="{FF2B5EF4-FFF2-40B4-BE49-F238E27FC236}">
                <a16:creationId xmlns:a16="http://schemas.microsoft.com/office/drawing/2014/main" id="{3BE92A66-4212-4DB9-A285-DDC6BE3119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215"/>
            <a:ext cx="1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4180" name="Text Box 84">
            <a:extLst>
              <a:ext uri="{FF2B5EF4-FFF2-40B4-BE49-F238E27FC236}">
                <a16:creationId xmlns:a16="http://schemas.microsoft.com/office/drawing/2014/main" id="{EFF4EBD8-530E-4CB4-A0AC-76CF3F75D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265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4160" name="Text Box 64">
            <a:extLst>
              <a:ext uri="{FF2B5EF4-FFF2-40B4-BE49-F238E27FC236}">
                <a16:creationId xmlns:a16="http://schemas.microsoft.com/office/drawing/2014/main" id="{3C27A51B-BEFE-4BD8-A98C-41529A17D0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32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4161" name="Text Box 65">
            <a:extLst>
              <a:ext uri="{FF2B5EF4-FFF2-40B4-BE49-F238E27FC236}">
                <a16:creationId xmlns:a16="http://schemas.microsoft.com/office/drawing/2014/main" id="{56D7EA97-4888-40B0-B8BD-73EA0F5EA0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85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4162" name="Text Box 66">
            <a:extLst>
              <a:ext uri="{FF2B5EF4-FFF2-40B4-BE49-F238E27FC236}">
                <a16:creationId xmlns:a16="http://schemas.microsoft.com/office/drawing/2014/main" id="{2C8B5B9A-34C1-493D-935D-98E00730C1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137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4163" name="Text Box 67">
            <a:extLst>
              <a:ext uri="{FF2B5EF4-FFF2-40B4-BE49-F238E27FC236}">
                <a16:creationId xmlns:a16="http://schemas.microsoft.com/office/drawing/2014/main" id="{084AB008-B2AA-4577-A919-C44E9B68A7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188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64" name="Text Box 68">
            <a:extLst>
              <a:ext uri="{FF2B5EF4-FFF2-40B4-BE49-F238E27FC236}">
                <a16:creationId xmlns:a16="http://schemas.microsoft.com/office/drawing/2014/main" id="{0D7395D1-67D0-4141-9287-BDECBA8004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236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552450</xdr:colOff>
      <xdr:row>21</xdr:row>
      <xdr:rowOff>0</xdr:rowOff>
    </xdr:from>
    <xdr:to>
      <xdr:col>65</xdr:col>
      <xdr:colOff>552450</xdr:colOff>
      <xdr:row>21</xdr:row>
      <xdr:rowOff>0</xdr:rowOff>
    </xdr:to>
    <xdr:sp macro="" textlink="">
      <xdr:nvSpPr>
        <xdr:cNvPr id="9356" name="Line 1">
          <a:extLst>
            <a:ext uri="{FF2B5EF4-FFF2-40B4-BE49-F238E27FC236}">
              <a16:creationId xmlns:a16="http://schemas.microsoft.com/office/drawing/2014/main" id="{AC636DCF-D17F-43CF-BCF4-F0AA0FBA5935}"/>
            </a:ext>
          </a:extLst>
        </xdr:cNvPr>
        <xdr:cNvSpPr>
          <a:spLocks noChangeShapeType="1"/>
        </xdr:cNvSpPr>
      </xdr:nvSpPr>
      <xdr:spPr bwMode="auto">
        <a:xfrm rot="5400000" flipV="1">
          <a:off x="41560750" y="422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546100</xdr:colOff>
      <xdr:row>0</xdr:row>
      <xdr:rowOff>0</xdr:rowOff>
    </xdr:from>
    <xdr:to>
      <xdr:col>31</xdr:col>
      <xdr:colOff>381000</xdr:colOff>
      <xdr:row>14</xdr:row>
      <xdr:rowOff>76200</xdr:rowOff>
    </xdr:to>
    <xdr:grpSp>
      <xdr:nvGrpSpPr>
        <xdr:cNvPr id="9357" name="Group 71">
          <a:extLst>
            <a:ext uri="{FF2B5EF4-FFF2-40B4-BE49-F238E27FC236}">
              <a16:creationId xmlns:a16="http://schemas.microsoft.com/office/drawing/2014/main" id="{C807B970-F39A-4718-9CDA-8C503D0A1EEF}"/>
            </a:ext>
          </a:extLst>
        </xdr:cNvPr>
        <xdr:cNvGrpSpPr>
          <a:grpSpLocks/>
        </xdr:cNvGrpSpPr>
      </xdr:nvGrpSpPr>
      <xdr:grpSpPr bwMode="auto">
        <a:xfrm>
          <a:off x="14490700" y="0"/>
          <a:ext cx="4711700" cy="2827867"/>
          <a:chOff x="1058" y="0"/>
          <a:chExt cx="495" cy="278"/>
        </a:xfrm>
      </xdr:grpSpPr>
      <xdr:sp macro="" textlink="">
        <xdr:nvSpPr>
          <xdr:cNvPr id="9358" name="Oval 3">
            <a:extLst>
              <a:ext uri="{FF2B5EF4-FFF2-40B4-BE49-F238E27FC236}">
                <a16:creationId xmlns:a16="http://schemas.microsoft.com/office/drawing/2014/main" id="{1555E352-CCBD-474B-B846-7959C12C8220}"/>
              </a:ext>
            </a:extLst>
          </xdr:cNvPr>
          <xdr:cNvSpPr>
            <a:spLocks noChangeArrowheads="1"/>
          </xdr:cNvSpPr>
        </xdr:nvSpPr>
        <xdr:spPr bwMode="auto">
          <a:xfrm>
            <a:off x="1309" y="38"/>
            <a:ext cx="10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59" name="Oval 4">
            <a:extLst>
              <a:ext uri="{FF2B5EF4-FFF2-40B4-BE49-F238E27FC236}">
                <a16:creationId xmlns:a16="http://schemas.microsoft.com/office/drawing/2014/main" id="{E7F5DE11-03E8-4465-86D4-93BE815931F2}"/>
              </a:ext>
            </a:extLst>
          </xdr:cNvPr>
          <xdr:cNvSpPr>
            <a:spLocks noChangeArrowheads="1"/>
          </xdr:cNvSpPr>
        </xdr:nvSpPr>
        <xdr:spPr bwMode="auto">
          <a:xfrm>
            <a:off x="1309" y="90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60" name="Oval 5">
            <a:extLst>
              <a:ext uri="{FF2B5EF4-FFF2-40B4-BE49-F238E27FC236}">
                <a16:creationId xmlns:a16="http://schemas.microsoft.com/office/drawing/2014/main" id="{C0D94217-993C-45DB-B227-26A5B4CD59FC}"/>
              </a:ext>
            </a:extLst>
          </xdr:cNvPr>
          <xdr:cNvSpPr>
            <a:spLocks noChangeArrowheads="1"/>
          </xdr:cNvSpPr>
        </xdr:nvSpPr>
        <xdr:spPr bwMode="auto">
          <a:xfrm>
            <a:off x="1309" y="142"/>
            <a:ext cx="10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61" name="Oval 6">
            <a:extLst>
              <a:ext uri="{FF2B5EF4-FFF2-40B4-BE49-F238E27FC236}">
                <a16:creationId xmlns:a16="http://schemas.microsoft.com/office/drawing/2014/main" id="{6E749B0B-60D2-4DCE-8CAD-B6EEEC9697DE}"/>
              </a:ext>
            </a:extLst>
          </xdr:cNvPr>
          <xdr:cNvSpPr>
            <a:spLocks noChangeArrowheads="1"/>
          </xdr:cNvSpPr>
        </xdr:nvSpPr>
        <xdr:spPr bwMode="auto">
          <a:xfrm>
            <a:off x="1309" y="194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62" name="Oval 7">
            <a:extLst>
              <a:ext uri="{FF2B5EF4-FFF2-40B4-BE49-F238E27FC236}">
                <a16:creationId xmlns:a16="http://schemas.microsoft.com/office/drawing/2014/main" id="{C06ABCF2-51BF-4247-B204-4B588B1F003B}"/>
              </a:ext>
            </a:extLst>
          </xdr:cNvPr>
          <xdr:cNvSpPr>
            <a:spLocks noChangeArrowheads="1"/>
          </xdr:cNvSpPr>
        </xdr:nvSpPr>
        <xdr:spPr bwMode="auto">
          <a:xfrm>
            <a:off x="1309" y="245"/>
            <a:ext cx="10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24" name="Text Box 8">
            <a:extLst>
              <a:ext uri="{FF2B5EF4-FFF2-40B4-BE49-F238E27FC236}">
                <a16:creationId xmlns:a16="http://schemas.microsoft.com/office/drawing/2014/main" id="{69A8653C-5C85-4E74-985E-6620514A77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2" y="35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9225" name="Text Box 9">
            <a:extLst>
              <a:ext uri="{FF2B5EF4-FFF2-40B4-BE49-F238E27FC236}">
                <a16:creationId xmlns:a16="http://schemas.microsoft.com/office/drawing/2014/main" id="{15E525E2-962E-4246-8CDE-F812D221C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2" y="85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9226" name="Text Box 10">
            <a:extLst>
              <a:ext uri="{FF2B5EF4-FFF2-40B4-BE49-F238E27FC236}">
                <a16:creationId xmlns:a16="http://schemas.microsoft.com/office/drawing/2014/main" id="{32E29F2C-26B5-4406-B930-635DB322E1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2" y="149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9227" name="Text Box 11">
            <a:extLst>
              <a:ext uri="{FF2B5EF4-FFF2-40B4-BE49-F238E27FC236}">
                <a16:creationId xmlns:a16="http://schemas.microsoft.com/office/drawing/2014/main" id="{4749DAF9-1B49-4A6E-9EE6-2E68595C34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" y="199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9228" name="Text Box 12">
            <a:extLst>
              <a:ext uri="{FF2B5EF4-FFF2-40B4-BE49-F238E27FC236}">
                <a16:creationId xmlns:a16="http://schemas.microsoft.com/office/drawing/2014/main" id="{BD9ADD06-970A-49EE-819C-D4F3FD7D6F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8" y="221"/>
            <a:ext cx="19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0">
              <a:defRPr sz="1000"/>
            </a:pPr>
            <a:endParaRPr lang="it-IT" sz="20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368" name="Oval 13">
            <a:extLst>
              <a:ext uri="{FF2B5EF4-FFF2-40B4-BE49-F238E27FC236}">
                <a16:creationId xmlns:a16="http://schemas.microsoft.com/office/drawing/2014/main" id="{373602A9-E416-4F4C-8C42-59E1F095A1EF}"/>
              </a:ext>
            </a:extLst>
          </xdr:cNvPr>
          <xdr:cNvSpPr>
            <a:spLocks noChangeArrowheads="1"/>
          </xdr:cNvSpPr>
        </xdr:nvSpPr>
        <xdr:spPr bwMode="auto">
          <a:xfrm>
            <a:off x="1232" y="38"/>
            <a:ext cx="9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69" name="Oval 14">
            <a:extLst>
              <a:ext uri="{FF2B5EF4-FFF2-40B4-BE49-F238E27FC236}">
                <a16:creationId xmlns:a16="http://schemas.microsoft.com/office/drawing/2014/main" id="{32746A9B-4137-4DD0-9472-83918718D9E4}"/>
              </a:ext>
            </a:extLst>
          </xdr:cNvPr>
          <xdr:cNvSpPr>
            <a:spLocks noChangeArrowheads="1"/>
          </xdr:cNvSpPr>
        </xdr:nvSpPr>
        <xdr:spPr bwMode="auto">
          <a:xfrm>
            <a:off x="1232" y="90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70" name="Oval 15">
            <a:extLst>
              <a:ext uri="{FF2B5EF4-FFF2-40B4-BE49-F238E27FC236}">
                <a16:creationId xmlns:a16="http://schemas.microsoft.com/office/drawing/2014/main" id="{61F39A50-39D5-43E1-B892-0144D3683D58}"/>
              </a:ext>
            </a:extLst>
          </xdr:cNvPr>
          <xdr:cNvSpPr>
            <a:spLocks noChangeArrowheads="1"/>
          </xdr:cNvSpPr>
        </xdr:nvSpPr>
        <xdr:spPr bwMode="auto">
          <a:xfrm>
            <a:off x="1232" y="142"/>
            <a:ext cx="9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71" name="Oval 16">
            <a:extLst>
              <a:ext uri="{FF2B5EF4-FFF2-40B4-BE49-F238E27FC236}">
                <a16:creationId xmlns:a16="http://schemas.microsoft.com/office/drawing/2014/main" id="{3927EC80-4CA9-4484-B9FD-E576F3B8E91D}"/>
              </a:ext>
            </a:extLst>
          </xdr:cNvPr>
          <xdr:cNvSpPr>
            <a:spLocks noChangeArrowheads="1"/>
          </xdr:cNvSpPr>
        </xdr:nvSpPr>
        <xdr:spPr bwMode="auto">
          <a:xfrm>
            <a:off x="1232" y="194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72" name="Line 17">
            <a:extLst>
              <a:ext uri="{FF2B5EF4-FFF2-40B4-BE49-F238E27FC236}">
                <a16:creationId xmlns:a16="http://schemas.microsoft.com/office/drawing/2014/main" id="{921EB421-B1E3-477E-9B6F-FE416AAB7803}"/>
              </a:ext>
            </a:extLst>
          </xdr:cNvPr>
          <xdr:cNvSpPr>
            <a:spLocks noChangeShapeType="1"/>
          </xdr:cNvSpPr>
        </xdr:nvSpPr>
        <xdr:spPr bwMode="auto">
          <a:xfrm>
            <a:off x="1236" y="44"/>
            <a:ext cx="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3" name="Line 18">
            <a:extLst>
              <a:ext uri="{FF2B5EF4-FFF2-40B4-BE49-F238E27FC236}">
                <a16:creationId xmlns:a16="http://schemas.microsoft.com/office/drawing/2014/main" id="{EC228C5E-0945-4291-9018-2DD67FDCE1F7}"/>
              </a:ext>
            </a:extLst>
          </xdr:cNvPr>
          <xdr:cNvSpPr>
            <a:spLocks noChangeShapeType="1"/>
          </xdr:cNvSpPr>
        </xdr:nvSpPr>
        <xdr:spPr bwMode="auto">
          <a:xfrm>
            <a:off x="1236" y="94"/>
            <a:ext cx="6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4" name="Line 19">
            <a:extLst>
              <a:ext uri="{FF2B5EF4-FFF2-40B4-BE49-F238E27FC236}">
                <a16:creationId xmlns:a16="http://schemas.microsoft.com/office/drawing/2014/main" id="{7A778A82-7244-4F59-AD50-4FE5B19692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6" y="101"/>
            <a:ext cx="77" cy="9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5" name="Line 20">
            <a:extLst>
              <a:ext uri="{FF2B5EF4-FFF2-40B4-BE49-F238E27FC236}">
                <a16:creationId xmlns:a16="http://schemas.microsoft.com/office/drawing/2014/main" id="{4BBE5328-5F18-4161-8E95-D45BE72E48A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6" y="98"/>
            <a:ext cx="74" cy="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6" name="Line 21">
            <a:extLst>
              <a:ext uri="{FF2B5EF4-FFF2-40B4-BE49-F238E27FC236}">
                <a16:creationId xmlns:a16="http://schemas.microsoft.com/office/drawing/2014/main" id="{90EE8BE1-7B73-4840-B33B-E48C0F1935C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6" y="48"/>
            <a:ext cx="80" cy="1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7" name="Line 22">
            <a:extLst>
              <a:ext uri="{FF2B5EF4-FFF2-40B4-BE49-F238E27FC236}">
                <a16:creationId xmlns:a16="http://schemas.microsoft.com/office/drawing/2014/main" id="{53EEF1AB-1AF7-40F4-B5F5-699211EB9B3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36" y="43"/>
            <a:ext cx="73" cy="10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lg" len="med"/>
            <a:tailEnd type="non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8" name="Line 23">
            <a:extLst>
              <a:ext uri="{FF2B5EF4-FFF2-40B4-BE49-F238E27FC236}">
                <a16:creationId xmlns:a16="http://schemas.microsoft.com/office/drawing/2014/main" id="{D64ECA47-CAAC-49F9-8A17-DC459AC55886}"/>
              </a:ext>
            </a:extLst>
          </xdr:cNvPr>
          <xdr:cNvSpPr>
            <a:spLocks noChangeShapeType="1"/>
          </xdr:cNvSpPr>
        </xdr:nvSpPr>
        <xdr:spPr bwMode="auto">
          <a:xfrm>
            <a:off x="1237" y="96"/>
            <a:ext cx="73" cy="9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9" name="Line 24">
            <a:extLst>
              <a:ext uri="{FF2B5EF4-FFF2-40B4-BE49-F238E27FC236}">
                <a16:creationId xmlns:a16="http://schemas.microsoft.com/office/drawing/2014/main" id="{47FD57A2-0BD3-4D37-BC90-A6880B93DC16}"/>
              </a:ext>
            </a:extLst>
          </xdr:cNvPr>
          <xdr:cNvSpPr>
            <a:spLocks noChangeShapeType="1"/>
          </xdr:cNvSpPr>
        </xdr:nvSpPr>
        <xdr:spPr bwMode="auto">
          <a:xfrm>
            <a:off x="1236" y="147"/>
            <a:ext cx="73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1" name="Text Box 25">
            <a:extLst>
              <a:ext uri="{FF2B5EF4-FFF2-40B4-BE49-F238E27FC236}">
                <a16:creationId xmlns:a16="http://schemas.microsoft.com/office/drawing/2014/main" id="{E24A4121-78C8-4893-B91E-D683600AA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0" y="11"/>
            <a:ext cx="52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9381" name="Line 26">
            <a:extLst>
              <a:ext uri="{FF2B5EF4-FFF2-40B4-BE49-F238E27FC236}">
                <a16:creationId xmlns:a16="http://schemas.microsoft.com/office/drawing/2014/main" id="{B90FE89A-A90D-44DE-AA7F-322B81995748}"/>
              </a:ext>
            </a:extLst>
          </xdr:cNvPr>
          <xdr:cNvSpPr>
            <a:spLocks noChangeShapeType="1"/>
          </xdr:cNvSpPr>
        </xdr:nvSpPr>
        <xdr:spPr bwMode="auto">
          <a:xfrm>
            <a:off x="1236" y="148"/>
            <a:ext cx="76" cy="1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3" name="Text Box 27">
            <a:extLst>
              <a:ext uri="{FF2B5EF4-FFF2-40B4-BE49-F238E27FC236}">
                <a16:creationId xmlns:a16="http://schemas.microsoft.com/office/drawing/2014/main" id="{A3B8022F-53A0-4F29-A1B7-9F17F644E8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0" y="55"/>
            <a:ext cx="4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9244" name="Text Box 28">
            <a:extLst>
              <a:ext uri="{FF2B5EF4-FFF2-40B4-BE49-F238E27FC236}">
                <a16:creationId xmlns:a16="http://schemas.microsoft.com/office/drawing/2014/main" id="{8CD606C8-D3EE-4FB0-9790-65BBB0D341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8" y="121"/>
            <a:ext cx="46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9245" name="Text Box 29">
            <a:extLst>
              <a:ext uri="{FF2B5EF4-FFF2-40B4-BE49-F238E27FC236}">
                <a16:creationId xmlns:a16="http://schemas.microsoft.com/office/drawing/2014/main" id="{43D1A769-A453-4EFE-BB85-CC27390C6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98" y="175"/>
            <a:ext cx="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9246" name="Text Box 30">
            <a:extLst>
              <a:ext uri="{FF2B5EF4-FFF2-40B4-BE49-F238E27FC236}">
                <a16:creationId xmlns:a16="http://schemas.microsoft.com/office/drawing/2014/main" id="{9D017482-2842-4A70-B9B9-1D2710CBA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7" y="34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9247" name="Text Box 31">
            <a:extLst>
              <a:ext uri="{FF2B5EF4-FFF2-40B4-BE49-F238E27FC236}">
                <a16:creationId xmlns:a16="http://schemas.microsoft.com/office/drawing/2014/main" id="{2FCDCC98-ECFF-4E2E-A8AD-8978CBB848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7" y="81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9248" name="Text Box 32">
            <a:extLst>
              <a:ext uri="{FF2B5EF4-FFF2-40B4-BE49-F238E27FC236}">
                <a16:creationId xmlns:a16="http://schemas.microsoft.com/office/drawing/2014/main" id="{872CDDF1-0271-42E9-A089-CCB1E7A903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7" y="148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9249" name="Text Box 33">
            <a:extLst>
              <a:ext uri="{FF2B5EF4-FFF2-40B4-BE49-F238E27FC236}">
                <a16:creationId xmlns:a16="http://schemas.microsoft.com/office/drawing/2014/main" id="{D16E5EBD-8AFC-4C25-BBBB-1B27C17455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7" y="203"/>
            <a:ext cx="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9250" name="Text Box 34">
            <a:extLst>
              <a:ext uri="{FF2B5EF4-FFF2-40B4-BE49-F238E27FC236}">
                <a16:creationId xmlns:a16="http://schemas.microsoft.com/office/drawing/2014/main" id="{C5F43960-9F58-4218-9CEC-B8ADF08631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2" y="256"/>
            <a:ext cx="1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9251" name="Text Box 35">
            <a:extLst>
              <a:ext uri="{FF2B5EF4-FFF2-40B4-BE49-F238E27FC236}">
                <a16:creationId xmlns:a16="http://schemas.microsoft.com/office/drawing/2014/main" id="{BCBCBEE9-19A5-4E73-8CE5-3D9993C33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5" y="11"/>
            <a:ext cx="4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9252" name="Text Box 36">
            <a:extLst>
              <a:ext uri="{FF2B5EF4-FFF2-40B4-BE49-F238E27FC236}">
                <a16:creationId xmlns:a16="http://schemas.microsoft.com/office/drawing/2014/main" id="{4FCBC094-CB55-4BCF-8A11-A97ED458A3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5" y="58"/>
            <a:ext cx="4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9253" name="Text Box 37">
            <a:extLst>
              <a:ext uri="{FF2B5EF4-FFF2-40B4-BE49-F238E27FC236}">
                <a16:creationId xmlns:a16="http://schemas.microsoft.com/office/drawing/2014/main" id="{41911514-710A-49A1-8273-1BA23F6EEE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3" y="121"/>
            <a:ext cx="46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9254" name="Text Box 38">
            <a:extLst>
              <a:ext uri="{FF2B5EF4-FFF2-40B4-BE49-F238E27FC236}">
                <a16:creationId xmlns:a16="http://schemas.microsoft.com/office/drawing/2014/main" id="{C945D1DC-76BA-4DB9-AAF0-42705DC13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3" y="175"/>
            <a:ext cx="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255" name="Text Box 39">
            <a:extLst>
              <a:ext uri="{FF2B5EF4-FFF2-40B4-BE49-F238E27FC236}">
                <a16:creationId xmlns:a16="http://schemas.microsoft.com/office/drawing/2014/main" id="{392D1FB8-F80B-4E53-B7E4-A266C0FB26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3" y="225"/>
            <a:ext cx="46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395" name="Oval 40">
            <a:extLst>
              <a:ext uri="{FF2B5EF4-FFF2-40B4-BE49-F238E27FC236}">
                <a16:creationId xmlns:a16="http://schemas.microsoft.com/office/drawing/2014/main" id="{2C93FBBF-01F4-4C43-987C-2BB690F7DC68}"/>
              </a:ext>
            </a:extLst>
          </xdr:cNvPr>
          <xdr:cNvSpPr>
            <a:spLocks noChangeArrowheads="1"/>
          </xdr:cNvSpPr>
        </xdr:nvSpPr>
        <xdr:spPr bwMode="auto">
          <a:xfrm>
            <a:off x="1138" y="119"/>
            <a:ext cx="9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57" name="Text Box 41">
            <a:extLst>
              <a:ext uri="{FF2B5EF4-FFF2-40B4-BE49-F238E27FC236}">
                <a16:creationId xmlns:a16="http://schemas.microsoft.com/office/drawing/2014/main" id="{4DA02CAC-54B1-4F69-909D-FB528506A5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" y="98"/>
            <a:ext cx="46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</a:t>
            </a:r>
          </a:p>
        </xdr:txBody>
      </xdr:sp>
      <xdr:sp macro="" textlink="">
        <xdr:nvSpPr>
          <xdr:cNvPr id="9397" name="Oval 43">
            <a:extLst>
              <a:ext uri="{FF2B5EF4-FFF2-40B4-BE49-F238E27FC236}">
                <a16:creationId xmlns:a16="http://schemas.microsoft.com/office/drawing/2014/main" id="{54DA5484-1706-49A9-8A3C-DC90E9FC144A}"/>
              </a:ext>
            </a:extLst>
          </xdr:cNvPr>
          <xdr:cNvSpPr>
            <a:spLocks noChangeArrowheads="1"/>
          </xdr:cNvSpPr>
        </xdr:nvSpPr>
        <xdr:spPr bwMode="auto">
          <a:xfrm>
            <a:off x="1401" y="119"/>
            <a:ext cx="9" cy="11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60" name="Text Box 44">
            <a:extLst>
              <a:ext uri="{FF2B5EF4-FFF2-40B4-BE49-F238E27FC236}">
                <a16:creationId xmlns:a16="http://schemas.microsoft.com/office/drawing/2014/main" id="{72402FCD-EA1E-4644-B847-00C27EC032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9" y="98"/>
            <a:ext cx="46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</a:t>
            </a:r>
          </a:p>
        </xdr:txBody>
      </xdr:sp>
      <xdr:sp macro="" textlink="">
        <xdr:nvSpPr>
          <xdr:cNvPr id="9399" name="Line 45">
            <a:extLst>
              <a:ext uri="{FF2B5EF4-FFF2-40B4-BE49-F238E27FC236}">
                <a16:creationId xmlns:a16="http://schemas.microsoft.com/office/drawing/2014/main" id="{52C91DC4-BBC4-4A4E-B7BE-BAB44398E5E5}"/>
              </a:ext>
            </a:extLst>
          </xdr:cNvPr>
          <xdr:cNvSpPr>
            <a:spLocks noChangeShapeType="1"/>
          </xdr:cNvSpPr>
        </xdr:nvSpPr>
        <xdr:spPr bwMode="auto">
          <a:xfrm flipV="1">
            <a:off x="1148" y="47"/>
            <a:ext cx="86" cy="7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0" name="Line 46">
            <a:extLst>
              <a:ext uri="{FF2B5EF4-FFF2-40B4-BE49-F238E27FC236}">
                <a16:creationId xmlns:a16="http://schemas.microsoft.com/office/drawing/2014/main" id="{88AA4BE4-E1CF-4AE7-AA25-0CA8D1CE9765}"/>
              </a:ext>
            </a:extLst>
          </xdr:cNvPr>
          <xdr:cNvSpPr>
            <a:spLocks noChangeShapeType="1"/>
          </xdr:cNvSpPr>
        </xdr:nvSpPr>
        <xdr:spPr bwMode="auto">
          <a:xfrm flipV="1">
            <a:off x="1144" y="97"/>
            <a:ext cx="84" cy="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1" name="Line 47">
            <a:extLst>
              <a:ext uri="{FF2B5EF4-FFF2-40B4-BE49-F238E27FC236}">
                <a16:creationId xmlns:a16="http://schemas.microsoft.com/office/drawing/2014/main" id="{A435DE16-A647-4D27-9A65-69C674C306C9}"/>
              </a:ext>
            </a:extLst>
          </xdr:cNvPr>
          <xdr:cNvSpPr>
            <a:spLocks noChangeShapeType="1"/>
          </xdr:cNvSpPr>
        </xdr:nvSpPr>
        <xdr:spPr bwMode="auto">
          <a:xfrm>
            <a:off x="1148" y="127"/>
            <a:ext cx="85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2" name="Line 48">
            <a:extLst>
              <a:ext uri="{FF2B5EF4-FFF2-40B4-BE49-F238E27FC236}">
                <a16:creationId xmlns:a16="http://schemas.microsoft.com/office/drawing/2014/main" id="{6A9554D9-C86B-441F-9298-DFF194AEF85C}"/>
              </a:ext>
            </a:extLst>
          </xdr:cNvPr>
          <xdr:cNvSpPr>
            <a:spLocks noChangeShapeType="1"/>
          </xdr:cNvSpPr>
        </xdr:nvSpPr>
        <xdr:spPr bwMode="auto">
          <a:xfrm>
            <a:off x="1145" y="131"/>
            <a:ext cx="89" cy="6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3" name="Line 49">
            <a:extLst>
              <a:ext uri="{FF2B5EF4-FFF2-40B4-BE49-F238E27FC236}">
                <a16:creationId xmlns:a16="http://schemas.microsoft.com/office/drawing/2014/main" id="{FFD399D6-5F2A-4F0C-BAAE-C469328149CB}"/>
              </a:ext>
            </a:extLst>
          </xdr:cNvPr>
          <xdr:cNvSpPr>
            <a:spLocks noChangeShapeType="1"/>
          </xdr:cNvSpPr>
        </xdr:nvSpPr>
        <xdr:spPr bwMode="auto">
          <a:xfrm>
            <a:off x="1320" y="44"/>
            <a:ext cx="84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4" name="Line 50">
            <a:extLst>
              <a:ext uri="{FF2B5EF4-FFF2-40B4-BE49-F238E27FC236}">
                <a16:creationId xmlns:a16="http://schemas.microsoft.com/office/drawing/2014/main" id="{8BA0F672-BBEF-4F93-AD11-31B332846889}"/>
              </a:ext>
            </a:extLst>
          </xdr:cNvPr>
          <xdr:cNvSpPr>
            <a:spLocks noChangeShapeType="1"/>
          </xdr:cNvSpPr>
        </xdr:nvSpPr>
        <xdr:spPr bwMode="auto">
          <a:xfrm>
            <a:off x="1316" y="97"/>
            <a:ext cx="86" cy="2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5" name="Line 51">
            <a:extLst>
              <a:ext uri="{FF2B5EF4-FFF2-40B4-BE49-F238E27FC236}">
                <a16:creationId xmlns:a16="http://schemas.microsoft.com/office/drawing/2014/main" id="{3D9B6234-D284-472F-B994-48C7122ACC6C}"/>
              </a:ext>
            </a:extLst>
          </xdr:cNvPr>
          <xdr:cNvSpPr>
            <a:spLocks noChangeShapeType="1"/>
          </xdr:cNvSpPr>
        </xdr:nvSpPr>
        <xdr:spPr bwMode="auto">
          <a:xfrm flipV="1">
            <a:off x="1314" y="131"/>
            <a:ext cx="90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6" name="Line 52">
            <a:extLst>
              <a:ext uri="{FF2B5EF4-FFF2-40B4-BE49-F238E27FC236}">
                <a16:creationId xmlns:a16="http://schemas.microsoft.com/office/drawing/2014/main" id="{8A03BB59-1F79-49A2-97E0-18A75E85F4BD}"/>
              </a:ext>
            </a:extLst>
          </xdr:cNvPr>
          <xdr:cNvSpPr>
            <a:spLocks noChangeShapeType="1"/>
          </xdr:cNvSpPr>
        </xdr:nvSpPr>
        <xdr:spPr bwMode="auto">
          <a:xfrm flipV="1">
            <a:off x="1314" y="135"/>
            <a:ext cx="90" cy="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7" name="Line 53">
            <a:extLst>
              <a:ext uri="{FF2B5EF4-FFF2-40B4-BE49-F238E27FC236}">
                <a16:creationId xmlns:a16="http://schemas.microsoft.com/office/drawing/2014/main" id="{DFEAFEBF-A778-45C7-853D-69BAFF63B4E7}"/>
              </a:ext>
            </a:extLst>
          </xdr:cNvPr>
          <xdr:cNvSpPr>
            <a:spLocks noChangeShapeType="1"/>
          </xdr:cNvSpPr>
        </xdr:nvSpPr>
        <xdr:spPr bwMode="auto">
          <a:xfrm flipV="1">
            <a:off x="1312" y="135"/>
            <a:ext cx="96" cy="1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8" name="Oval 54">
            <a:extLst>
              <a:ext uri="{FF2B5EF4-FFF2-40B4-BE49-F238E27FC236}">
                <a16:creationId xmlns:a16="http://schemas.microsoft.com/office/drawing/2014/main" id="{26A89B03-F271-41F4-AC4A-31FDB269959E}"/>
              </a:ext>
            </a:extLst>
          </xdr:cNvPr>
          <xdr:cNvSpPr>
            <a:spLocks noChangeArrowheads="1"/>
          </xdr:cNvSpPr>
        </xdr:nvSpPr>
        <xdr:spPr bwMode="auto">
          <a:xfrm>
            <a:off x="1497" y="34"/>
            <a:ext cx="10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09" name="Oval 56">
            <a:extLst>
              <a:ext uri="{FF2B5EF4-FFF2-40B4-BE49-F238E27FC236}">
                <a16:creationId xmlns:a16="http://schemas.microsoft.com/office/drawing/2014/main" id="{27EC92C7-52B8-408C-B002-AA02E97CB1B4}"/>
              </a:ext>
            </a:extLst>
          </xdr:cNvPr>
          <xdr:cNvSpPr>
            <a:spLocks noChangeArrowheads="1"/>
          </xdr:cNvSpPr>
        </xdr:nvSpPr>
        <xdr:spPr bwMode="auto">
          <a:xfrm>
            <a:off x="1420" y="34"/>
            <a:ext cx="9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10" name="Line 57">
            <a:extLst>
              <a:ext uri="{FF2B5EF4-FFF2-40B4-BE49-F238E27FC236}">
                <a16:creationId xmlns:a16="http://schemas.microsoft.com/office/drawing/2014/main" id="{3A122CBA-D0F3-4F71-8594-AEAB4D96E0F1}"/>
              </a:ext>
            </a:extLst>
          </xdr:cNvPr>
          <xdr:cNvSpPr>
            <a:spLocks noChangeShapeType="1"/>
          </xdr:cNvSpPr>
        </xdr:nvSpPr>
        <xdr:spPr bwMode="auto">
          <a:xfrm>
            <a:off x="1424" y="39"/>
            <a:ext cx="7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lg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74" name="Text Box 58">
            <a:extLst>
              <a:ext uri="{FF2B5EF4-FFF2-40B4-BE49-F238E27FC236}">
                <a16:creationId xmlns:a16="http://schemas.microsoft.com/office/drawing/2014/main" id="{6AE3C262-064F-4E00-B257-EC7052B80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" y="22"/>
            <a:ext cx="36" cy="26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ij</a:t>
            </a:r>
          </a:p>
        </xdr:txBody>
      </xdr:sp>
      <xdr:sp macro="" textlink="">
        <xdr:nvSpPr>
          <xdr:cNvPr id="9275" name="Text Box 59">
            <a:extLst>
              <a:ext uri="{FF2B5EF4-FFF2-40B4-BE49-F238E27FC236}">
                <a16:creationId xmlns:a16="http://schemas.microsoft.com/office/drawing/2014/main" id="{9832652D-0CF2-4321-AB2E-7B8407D4BC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5" y="0"/>
            <a:ext cx="4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</a:t>
            </a:r>
          </a:p>
        </xdr:txBody>
      </xdr:sp>
      <xdr:sp macro="" textlink="">
        <xdr:nvSpPr>
          <xdr:cNvPr id="9276" name="Text Box 60">
            <a:extLst>
              <a:ext uri="{FF2B5EF4-FFF2-40B4-BE49-F238E27FC236}">
                <a16:creationId xmlns:a16="http://schemas.microsoft.com/office/drawing/2014/main" id="{47DDE227-7185-463F-A681-12361A245E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0" y="6"/>
            <a:ext cx="4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9277" name="Text Box 61">
            <a:extLst>
              <a:ext uri="{FF2B5EF4-FFF2-40B4-BE49-F238E27FC236}">
                <a16:creationId xmlns:a16="http://schemas.microsoft.com/office/drawing/2014/main" id="{C86BDCFD-A8AA-4556-A9EA-D673279555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08" y="6"/>
            <a:ext cx="4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</a:t>
            </a:r>
          </a:p>
        </xdr:txBody>
      </xdr:sp>
      <xdr:sp macro="" textlink="">
        <xdr:nvSpPr>
          <xdr:cNvPr id="9278" name="Text Box 62">
            <a:extLst>
              <a:ext uri="{FF2B5EF4-FFF2-40B4-BE49-F238E27FC236}">
                <a16:creationId xmlns:a16="http://schemas.microsoft.com/office/drawing/2014/main" id="{FC5CA1BD-6837-4027-957D-0104212D8F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1" y="54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79" name="Text Box 63">
            <a:extLst>
              <a:ext uri="{FF2B5EF4-FFF2-40B4-BE49-F238E27FC236}">
                <a16:creationId xmlns:a16="http://schemas.microsoft.com/office/drawing/2014/main" id="{04158824-7ADF-4547-94EB-361CF18E4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5" y="72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0" name="Text Box 64">
            <a:extLst>
              <a:ext uri="{FF2B5EF4-FFF2-40B4-BE49-F238E27FC236}">
                <a16:creationId xmlns:a16="http://schemas.microsoft.com/office/drawing/2014/main" id="{F5A5B9CB-3FDC-4B4E-9B39-F392511EBC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1" y="102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1" name="Text Box 65">
            <a:extLst>
              <a:ext uri="{FF2B5EF4-FFF2-40B4-BE49-F238E27FC236}">
                <a16:creationId xmlns:a16="http://schemas.microsoft.com/office/drawing/2014/main" id="{4042C156-D4E8-4FB2-85C2-FE2BBB50CA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1" y="147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2" name="Text Box 66">
            <a:extLst>
              <a:ext uri="{FF2B5EF4-FFF2-40B4-BE49-F238E27FC236}">
                <a16:creationId xmlns:a16="http://schemas.microsoft.com/office/drawing/2014/main" id="{BA335D8E-78CD-4568-8E19-B7AB483C1E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7" y="50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3" name="Text Box 67">
            <a:extLst>
              <a:ext uri="{FF2B5EF4-FFF2-40B4-BE49-F238E27FC236}">
                <a16:creationId xmlns:a16="http://schemas.microsoft.com/office/drawing/2014/main" id="{1404E8A8-2CAB-407C-A97C-F2CE63AF3D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4" y="76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4" name="Text Box 68">
            <a:extLst>
              <a:ext uri="{FF2B5EF4-FFF2-40B4-BE49-F238E27FC236}">
                <a16:creationId xmlns:a16="http://schemas.microsoft.com/office/drawing/2014/main" id="{7F588987-2509-4BC9-BBAD-5D5416FF00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0" y="105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5" name="Text Box 69">
            <a:extLst>
              <a:ext uri="{FF2B5EF4-FFF2-40B4-BE49-F238E27FC236}">
                <a16:creationId xmlns:a16="http://schemas.microsoft.com/office/drawing/2014/main" id="{9DF08F0C-77A1-469F-B39E-B243CB73D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7" y="132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  <xdr:sp macro="" textlink="">
        <xdr:nvSpPr>
          <xdr:cNvPr id="9286" name="Text Box 70">
            <a:extLst>
              <a:ext uri="{FF2B5EF4-FFF2-40B4-BE49-F238E27FC236}">
                <a16:creationId xmlns:a16="http://schemas.microsoft.com/office/drawing/2014/main" id="{044FE47E-CFE6-4FF7-AB79-753774EAA0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7" y="171"/>
            <a:ext cx="3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552450</xdr:colOff>
      <xdr:row>19</xdr:row>
      <xdr:rowOff>0</xdr:rowOff>
    </xdr:from>
    <xdr:to>
      <xdr:col>57</xdr:col>
      <xdr:colOff>552450</xdr:colOff>
      <xdr:row>19</xdr:row>
      <xdr:rowOff>0</xdr:rowOff>
    </xdr:to>
    <xdr:sp macro="" textlink="">
      <xdr:nvSpPr>
        <xdr:cNvPr id="10319" name="Line 1">
          <a:extLst>
            <a:ext uri="{FF2B5EF4-FFF2-40B4-BE49-F238E27FC236}">
              <a16:creationId xmlns:a16="http://schemas.microsoft.com/office/drawing/2014/main" id="{3C853C97-1CCE-488E-A576-B20DBCC3C854}"/>
            </a:ext>
          </a:extLst>
        </xdr:cNvPr>
        <xdr:cNvSpPr>
          <a:spLocks noChangeShapeType="1"/>
        </xdr:cNvSpPr>
      </xdr:nvSpPr>
      <xdr:spPr bwMode="auto">
        <a:xfrm rot="5400000" flipV="1">
          <a:off x="36772850" y="382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546100</xdr:colOff>
      <xdr:row>0</xdr:row>
      <xdr:rowOff>101600</xdr:rowOff>
    </xdr:from>
    <xdr:to>
      <xdr:col>20</xdr:col>
      <xdr:colOff>374650</xdr:colOff>
      <xdr:row>13</xdr:row>
      <xdr:rowOff>76200</xdr:rowOff>
    </xdr:to>
    <xdr:grpSp>
      <xdr:nvGrpSpPr>
        <xdr:cNvPr id="10320" name="Group 2">
          <a:extLst>
            <a:ext uri="{FF2B5EF4-FFF2-40B4-BE49-F238E27FC236}">
              <a16:creationId xmlns:a16="http://schemas.microsoft.com/office/drawing/2014/main" id="{5019B058-E34F-465A-8635-81233D791036}"/>
            </a:ext>
          </a:extLst>
        </xdr:cNvPr>
        <xdr:cNvGrpSpPr>
          <a:grpSpLocks/>
        </xdr:cNvGrpSpPr>
      </xdr:nvGrpSpPr>
      <xdr:grpSpPr bwMode="auto">
        <a:xfrm>
          <a:off x="11222567" y="101600"/>
          <a:ext cx="2876550" cy="2548467"/>
          <a:chOff x="788" y="32"/>
          <a:chExt cx="302" cy="254"/>
        </a:xfrm>
      </xdr:grpSpPr>
      <xdr:sp macro="" textlink="">
        <xdr:nvSpPr>
          <xdr:cNvPr id="10321" name="Oval 3">
            <a:extLst>
              <a:ext uri="{FF2B5EF4-FFF2-40B4-BE49-F238E27FC236}">
                <a16:creationId xmlns:a16="http://schemas.microsoft.com/office/drawing/2014/main" id="{D66A4112-D108-419A-B513-0B5C403D4101}"/>
              </a:ext>
            </a:extLst>
          </xdr:cNvPr>
          <xdr:cNvSpPr>
            <a:spLocks noChangeArrowheads="1"/>
          </xdr:cNvSpPr>
        </xdr:nvSpPr>
        <xdr:spPr bwMode="auto">
          <a:xfrm>
            <a:off x="1039" y="58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2" name="Oval 4">
            <a:extLst>
              <a:ext uri="{FF2B5EF4-FFF2-40B4-BE49-F238E27FC236}">
                <a16:creationId xmlns:a16="http://schemas.microsoft.com/office/drawing/2014/main" id="{88914E03-4FBF-4708-B8BD-F75C42D77546}"/>
              </a:ext>
            </a:extLst>
          </xdr:cNvPr>
          <xdr:cNvSpPr>
            <a:spLocks noChangeArrowheads="1"/>
          </xdr:cNvSpPr>
        </xdr:nvSpPr>
        <xdr:spPr bwMode="auto">
          <a:xfrm>
            <a:off x="1039" y="107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3" name="Oval 5">
            <a:extLst>
              <a:ext uri="{FF2B5EF4-FFF2-40B4-BE49-F238E27FC236}">
                <a16:creationId xmlns:a16="http://schemas.microsoft.com/office/drawing/2014/main" id="{2709E22C-A070-47BB-B1F4-6FD32C7AD397}"/>
              </a:ext>
            </a:extLst>
          </xdr:cNvPr>
          <xdr:cNvSpPr>
            <a:spLocks noChangeArrowheads="1"/>
          </xdr:cNvSpPr>
        </xdr:nvSpPr>
        <xdr:spPr bwMode="auto">
          <a:xfrm>
            <a:off x="1039" y="157"/>
            <a:ext cx="10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4" name="Oval 6">
            <a:extLst>
              <a:ext uri="{FF2B5EF4-FFF2-40B4-BE49-F238E27FC236}">
                <a16:creationId xmlns:a16="http://schemas.microsoft.com/office/drawing/2014/main" id="{B529006F-34E1-4C8A-A0FE-BD1723C23BEC}"/>
              </a:ext>
            </a:extLst>
          </xdr:cNvPr>
          <xdr:cNvSpPr>
            <a:spLocks noChangeArrowheads="1"/>
          </xdr:cNvSpPr>
        </xdr:nvSpPr>
        <xdr:spPr bwMode="auto">
          <a:xfrm>
            <a:off x="1039" y="206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5" name="Oval 7">
            <a:extLst>
              <a:ext uri="{FF2B5EF4-FFF2-40B4-BE49-F238E27FC236}">
                <a16:creationId xmlns:a16="http://schemas.microsoft.com/office/drawing/2014/main" id="{1AF51EF9-6653-4538-AE16-C9585F02E120}"/>
              </a:ext>
            </a:extLst>
          </xdr:cNvPr>
          <xdr:cNvSpPr>
            <a:spLocks noChangeArrowheads="1"/>
          </xdr:cNvSpPr>
        </xdr:nvSpPr>
        <xdr:spPr bwMode="auto">
          <a:xfrm>
            <a:off x="1039" y="255"/>
            <a:ext cx="10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48" name="Text Box 8">
            <a:extLst>
              <a:ext uri="{FF2B5EF4-FFF2-40B4-BE49-F238E27FC236}">
                <a16:creationId xmlns:a16="http://schemas.microsoft.com/office/drawing/2014/main" id="{8CB14F0B-E6AC-4AA8-ACF5-205A9BE7C1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55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249" name="Text Box 9">
            <a:extLst>
              <a:ext uri="{FF2B5EF4-FFF2-40B4-BE49-F238E27FC236}">
                <a16:creationId xmlns:a16="http://schemas.microsoft.com/office/drawing/2014/main" id="{9D7BCF13-7E2D-4D69-8158-DB86A27B51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111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250" name="Text Box 10">
            <a:extLst>
              <a:ext uri="{FF2B5EF4-FFF2-40B4-BE49-F238E27FC236}">
                <a16:creationId xmlns:a16="http://schemas.microsoft.com/office/drawing/2014/main" id="{D2E64616-DA57-4AA8-8F94-1A85F5FB84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163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0251" name="Text Box 11">
            <a:extLst>
              <a:ext uri="{FF2B5EF4-FFF2-40B4-BE49-F238E27FC236}">
                <a16:creationId xmlns:a16="http://schemas.microsoft.com/office/drawing/2014/main" id="{074F5C42-8624-4BFF-BB12-74A07751F1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216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252" name="Text Box 12">
            <a:extLst>
              <a:ext uri="{FF2B5EF4-FFF2-40B4-BE49-F238E27FC236}">
                <a16:creationId xmlns:a16="http://schemas.microsoft.com/office/drawing/2014/main" id="{130F9763-22FD-481B-9956-1BF3863EA8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8" y="232"/>
            <a:ext cx="190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 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U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31" name="Oval 13">
            <a:extLst>
              <a:ext uri="{FF2B5EF4-FFF2-40B4-BE49-F238E27FC236}">
                <a16:creationId xmlns:a16="http://schemas.microsoft.com/office/drawing/2014/main" id="{4CB59E04-D28A-49EA-9E1B-F9F17B6593D1}"/>
              </a:ext>
            </a:extLst>
          </xdr:cNvPr>
          <xdr:cNvSpPr>
            <a:spLocks noChangeArrowheads="1"/>
          </xdr:cNvSpPr>
        </xdr:nvSpPr>
        <xdr:spPr bwMode="auto">
          <a:xfrm>
            <a:off x="962" y="58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32" name="Oval 14">
            <a:extLst>
              <a:ext uri="{FF2B5EF4-FFF2-40B4-BE49-F238E27FC236}">
                <a16:creationId xmlns:a16="http://schemas.microsoft.com/office/drawing/2014/main" id="{0D76636F-B85C-43AD-B830-6E65C7F5EDE8}"/>
              </a:ext>
            </a:extLst>
          </xdr:cNvPr>
          <xdr:cNvSpPr>
            <a:spLocks noChangeArrowheads="1"/>
          </xdr:cNvSpPr>
        </xdr:nvSpPr>
        <xdr:spPr bwMode="auto">
          <a:xfrm>
            <a:off x="962" y="107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33" name="Oval 15">
            <a:extLst>
              <a:ext uri="{FF2B5EF4-FFF2-40B4-BE49-F238E27FC236}">
                <a16:creationId xmlns:a16="http://schemas.microsoft.com/office/drawing/2014/main" id="{28237A4D-9C5A-44D7-9D7D-C86ABAAF8C80}"/>
              </a:ext>
            </a:extLst>
          </xdr:cNvPr>
          <xdr:cNvSpPr>
            <a:spLocks noChangeArrowheads="1"/>
          </xdr:cNvSpPr>
        </xdr:nvSpPr>
        <xdr:spPr bwMode="auto">
          <a:xfrm>
            <a:off x="962" y="157"/>
            <a:ext cx="9" cy="10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34" name="Oval 16">
            <a:extLst>
              <a:ext uri="{FF2B5EF4-FFF2-40B4-BE49-F238E27FC236}">
                <a16:creationId xmlns:a16="http://schemas.microsoft.com/office/drawing/2014/main" id="{34D30777-CCAD-4B50-B3EB-DBBC247543BF}"/>
              </a:ext>
            </a:extLst>
          </xdr:cNvPr>
          <xdr:cNvSpPr>
            <a:spLocks noChangeArrowheads="1"/>
          </xdr:cNvSpPr>
        </xdr:nvSpPr>
        <xdr:spPr bwMode="auto">
          <a:xfrm>
            <a:off x="962" y="206"/>
            <a:ext cx="9" cy="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35" name="Line 17">
            <a:extLst>
              <a:ext uri="{FF2B5EF4-FFF2-40B4-BE49-F238E27FC236}">
                <a16:creationId xmlns:a16="http://schemas.microsoft.com/office/drawing/2014/main" id="{31B77FA6-34F1-4B85-87AB-2CF3D0219587}"/>
              </a:ext>
            </a:extLst>
          </xdr:cNvPr>
          <xdr:cNvSpPr>
            <a:spLocks noChangeShapeType="1"/>
          </xdr:cNvSpPr>
        </xdr:nvSpPr>
        <xdr:spPr bwMode="auto">
          <a:xfrm>
            <a:off x="966" y="63"/>
            <a:ext cx="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6" name="Line 18">
            <a:extLst>
              <a:ext uri="{FF2B5EF4-FFF2-40B4-BE49-F238E27FC236}">
                <a16:creationId xmlns:a16="http://schemas.microsoft.com/office/drawing/2014/main" id="{D2CCDEA9-0263-4169-AFCA-AB40C50A4993}"/>
              </a:ext>
            </a:extLst>
          </xdr:cNvPr>
          <xdr:cNvSpPr>
            <a:spLocks noChangeShapeType="1"/>
          </xdr:cNvSpPr>
        </xdr:nvSpPr>
        <xdr:spPr bwMode="auto">
          <a:xfrm>
            <a:off x="966" y="111"/>
            <a:ext cx="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7" name="Line 19">
            <a:extLst>
              <a:ext uri="{FF2B5EF4-FFF2-40B4-BE49-F238E27FC236}">
                <a16:creationId xmlns:a16="http://schemas.microsoft.com/office/drawing/2014/main" id="{7E955D50-ADB6-4BB6-85F6-DE182CF1F90B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111"/>
            <a:ext cx="77" cy="1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8" name="Line 20">
            <a:extLst>
              <a:ext uri="{FF2B5EF4-FFF2-40B4-BE49-F238E27FC236}">
                <a16:creationId xmlns:a16="http://schemas.microsoft.com/office/drawing/2014/main" id="{FD4A9ED4-06AF-4980-BB68-CAC855194AC3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111"/>
            <a:ext cx="77" cy="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9" name="Line 21">
            <a:extLst>
              <a:ext uri="{FF2B5EF4-FFF2-40B4-BE49-F238E27FC236}">
                <a16:creationId xmlns:a16="http://schemas.microsoft.com/office/drawing/2014/main" id="{C09BA7B5-918A-434D-92E9-9AFDAFF2AF16}"/>
              </a:ext>
            </a:extLst>
          </xdr:cNvPr>
          <xdr:cNvSpPr>
            <a:spLocks noChangeShapeType="1"/>
          </xdr:cNvSpPr>
        </xdr:nvSpPr>
        <xdr:spPr bwMode="auto">
          <a:xfrm flipV="1">
            <a:off x="966" y="62"/>
            <a:ext cx="79" cy="14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0" name="Line 22">
            <a:extLst>
              <a:ext uri="{FF2B5EF4-FFF2-40B4-BE49-F238E27FC236}">
                <a16:creationId xmlns:a16="http://schemas.microsoft.com/office/drawing/2014/main" id="{B0C8C0FE-9014-42FD-86F9-54C43843BBA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66" y="62"/>
            <a:ext cx="79" cy="9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1" name="Line 23">
            <a:extLst>
              <a:ext uri="{FF2B5EF4-FFF2-40B4-BE49-F238E27FC236}">
                <a16:creationId xmlns:a16="http://schemas.microsoft.com/office/drawing/2014/main" id="{ECDCCE68-C312-4938-92C7-C73CB337F1B5}"/>
              </a:ext>
            </a:extLst>
          </xdr:cNvPr>
          <xdr:cNvSpPr>
            <a:spLocks noChangeShapeType="1"/>
          </xdr:cNvSpPr>
        </xdr:nvSpPr>
        <xdr:spPr bwMode="auto">
          <a:xfrm>
            <a:off x="967" y="113"/>
            <a:ext cx="78" cy="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42" name="Line 24">
            <a:extLst>
              <a:ext uri="{FF2B5EF4-FFF2-40B4-BE49-F238E27FC236}">
                <a16:creationId xmlns:a16="http://schemas.microsoft.com/office/drawing/2014/main" id="{62567E97-5C4D-4809-B844-7F930C877B13}"/>
              </a:ext>
            </a:extLst>
          </xdr:cNvPr>
          <xdr:cNvSpPr>
            <a:spLocks noChangeShapeType="1"/>
          </xdr:cNvSpPr>
        </xdr:nvSpPr>
        <xdr:spPr bwMode="auto">
          <a:xfrm>
            <a:off x="966" y="161"/>
            <a:ext cx="77" cy="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65" name="Text Box 25">
            <a:extLst>
              <a:ext uri="{FF2B5EF4-FFF2-40B4-BE49-F238E27FC236}">
                <a16:creationId xmlns:a16="http://schemas.microsoft.com/office/drawing/2014/main" id="{DE8C9F61-8319-410A-BDD0-F0BED2AD8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" y="32"/>
            <a:ext cx="52" cy="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10344" name="Line 26">
            <a:extLst>
              <a:ext uri="{FF2B5EF4-FFF2-40B4-BE49-F238E27FC236}">
                <a16:creationId xmlns:a16="http://schemas.microsoft.com/office/drawing/2014/main" id="{CB25EDFC-071F-4FBB-87C6-3D5EA4823494}"/>
              </a:ext>
            </a:extLst>
          </xdr:cNvPr>
          <xdr:cNvSpPr>
            <a:spLocks noChangeShapeType="1"/>
          </xdr:cNvSpPr>
        </xdr:nvSpPr>
        <xdr:spPr bwMode="auto">
          <a:xfrm>
            <a:off x="966" y="162"/>
            <a:ext cx="77" cy="9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67" name="Text Box 27">
            <a:extLst>
              <a:ext uri="{FF2B5EF4-FFF2-40B4-BE49-F238E27FC236}">
                <a16:creationId xmlns:a16="http://schemas.microsoft.com/office/drawing/2014/main" id="{8601784A-D578-4026-9652-1B1F78E488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" y="85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10268" name="Text Box 28">
            <a:extLst>
              <a:ext uri="{FF2B5EF4-FFF2-40B4-BE49-F238E27FC236}">
                <a16:creationId xmlns:a16="http://schemas.microsoft.com/office/drawing/2014/main" id="{7236D8E4-AB16-448D-A072-68D2EB18E2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8" y="137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10269" name="Text Box 29">
            <a:extLst>
              <a:ext uri="{FF2B5EF4-FFF2-40B4-BE49-F238E27FC236}">
                <a16:creationId xmlns:a16="http://schemas.microsoft.com/office/drawing/2014/main" id="{1FCAC50F-AF36-4E0B-8BF5-DD66C50C64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8" y="188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xdr:txBody>
      </xdr:sp>
      <xdr:sp macro="" textlink="">
        <xdr:nvSpPr>
          <xdr:cNvPr id="10270" name="Text Box 30">
            <a:extLst>
              <a:ext uri="{FF2B5EF4-FFF2-40B4-BE49-F238E27FC236}">
                <a16:creationId xmlns:a16="http://schemas.microsoft.com/office/drawing/2014/main" id="{20F28A6D-771C-4396-B306-1FA585843E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54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271" name="Text Box 31">
            <a:extLst>
              <a:ext uri="{FF2B5EF4-FFF2-40B4-BE49-F238E27FC236}">
                <a16:creationId xmlns:a16="http://schemas.microsoft.com/office/drawing/2014/main" id="{83174C11-CD1F-4666-A58A-125FECC673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110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0272" name="Text Box 32">
            <a:extLst>
              <a:ext uri="{FF2B5EF4-FFF2-40B4-BE49-F238E27FC236}">
                <a16:creationId xmlns:a16="http://schemas.microsoft.com/office/drawing/2014/main" id="{A0F184FB-BD6E-4C2D-B528-1149F76E9C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162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0273" name="Text Box 33">
            <a:extLst>
              <a:ext uri="{FF2B5EF4-FFF2-40B4-BE49-F238E27FC236}">
                <a16:creationId xmlns:a16="http://schemas.microsoft.com/office/drawing/2014/main" id="{5E29F9FA-3CA4-4933-89E9-D2A441CF8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215"/>
            <a:ext cx="1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  <xdr:sp macro="" textlink="">
        <xdr:nvSpPr>
          <xdr:cNvPr id="10274" name="Text Box 34">
            <a:extLst>
              <a:ext uri="{FF2B5EF4-FFF2-40B4-BE49-F238E27FC236}">
                <a16:creationId xmlns:a16="http://schemas.microsoft.com/office/drawing/2014/main" id="{05492B2A-CD98-4601-9E01-B9885AA66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2" y="265"/>
            <a:ext cx="17" cy="2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  <xdr:sp macro="" textlink="">
        <xdr:nvSpPr>
          <xdr:cNvPr id="10275" name="Text Box 35">
            <a:extLst>
              <a:ext uri="{FF2B5EF4-FFF2-40B4-BE49-F238E27FC236}">
                <a16:creationId xmlns:a16="http://schemas.microsoft.com/office/drawing/2014/main" id="{1E2FDD28-EB8F-4A8A-8FB9-4E55F34BC7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32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10276" name="Text Box 36">
            <a:extLst>
              <a:ext uri="{FF2B5EF4-FFF2-40B4-BE49-F238E27FC236}">
                <a16:creationId xmlns:a16="http://schemas.microsoft.com/office/drawing/2014/main" id="{0EDA5C7F-ACEF-4240-A0A4-0317E301CE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5" y="85"/>
            <a:ext cx="4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10277" name="Text Box 37">
            <a:extLst>
              <a:ext uri="{FF2B5EF4-FFF2-40B4-BE49-F238E27FC236}">
                <a16:creationId xmlns:a16="http://schemas.microsoft.com/office/drawing/2014/main" id="{5D69C0D9-DA2A-47D7-A954-C595711E5A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137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</a:p>
        </xdr:txBody>
      </xdr:sp>
      <xdr:sp macro="" textlink="">
        <xdr:nvSpPr>
          <xdr:cNvPr id="10278" name="Text Box 38">
            <a:extLst>
              <a:ext uri="{FF2B5EF4-FFF2-40B4-BE49-F238E27FC236}">
                <a16:creationId xmlns:a16="http://schemas.microsoft.com/office/drawing/2014/main" id="{EA5E4800-33B0-43DD-82A1-3E522A8282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188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79" name="Text Box 39">
            <a:extLst>
              <a:ext uri="{FF2B5EF4-FFF2-40B4-BE49-F238E27FC236}">
                <a16:creationId xmlns:a16="http://schemas.microsoft.com/office/drawing/2014/main" id="{03205C69-E897-4672-A119-BFC79B763B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" y="236"/>
            <a:ext cx="4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y</a:t>
            </a: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75" workbookViewId="0">
      <selection activeCell="A2" sqref="A2"/>
    </sheetView>
  </sheetViews>
  <sheetFormatPr defaultRowHeight="15.5" x14ac:dyDescent="0.35"/>
  <cols>
    <col min="1" max="1" width="25.81640625" style="2" customWidth="1"/>
    <col min="2" max="2" width="4.54296875" style="2" customWidth="1"/>
    <col min="3" max="4" width="8.54296875" style="2" bestFit="1" customWidth="1"/>
    <col min="5" max="5" width="8.54296875" style="2" customWidth="1"/>
    <col min="6" max="6" width="8.54296875" style="2" bestFit="1" customWidth="1"/>
    <col min="7" max="7" width="8.54296875" style="20" customWidth="1"/>
    <col min="8" max="8" width="16.26953125" style="2" customWidth="1"/>
    <col min="9" max="9" width="4.81640625" style="2" customWidth="1"/>
    <col min="10" max="10" width="11.453125" style="2" bestFit="1" customWidth="1"/>
  </cols>
  <sheetData>
    <row r="1" spans="1:11" x14ac:dyDescent="0.35">
      <c r="A1" s="1" t="s">
        <v>5</v>
      </c>
    </row>
    <row r="2" spans="1:11" ht="16" thickBot="1" x14ac:dyDescent="0.4">
      <c r="A2" s="1"/>
      <c r="C2" s="4"/>
      <c r="D2" s="19"/>
      <c r="E2" s="4"/>
      <c r="F2" s="4"/>
      <c r="G2" s="21"/>
      <c r="H2" s="1" t="s">
        <v>28</v>
      </c>
    </row>
    <row r="3" spans="1:11" ht="16.5" thickTop="1" thickBot="1" x14ac:dyDescent="0.4">
      <c r="C3" s="4"/>
      <c r="D3" s="4"/>
      <c r="E3" s="4"/>
      <c r="F3" s="4"/>
      <c r="G3" s="21"/>
      <c r="H3" s="34">
        <f>SUMPRODUCT(C7:G10,MatriceAbbinamenti)</f>
        <v>4</v>
      </c>
    </row>
    <row r="4" spans="1:11" ht="16" thickTop="1" x14ac:dyDescent="0.35">
      <c r="C4" s="4"/>
      <c r="D4" s="4"/>
      <c r="E4" s="4"/>
      <c r="F4" s="4"/>
      <c r="G4" s="21"/>
      <c r="H4" s="8"/>
    </row>
    <row r="5" spans="1:11" x14ac:dyDescent="0.35">
      <c r="C5" s="4"/>
      <c r="D5" s="4"/>
      <c r="E5" s="19" t="s">
        <v>3</v>
      </c>
      <c r="F5" s="4"/>
      <c r="G5" s="21"/>
      <c r="H5" s="8"/>
    </row>
    <row r="6" spans="1:11" ht="16" thickBot="1" x14ac:dyDescent="0.4">
      <c r="A6" s="1" t="s">
        <v>30</v>
      </c>
      <c r="B6" s="3"/>
      <c r="C6" s="5">
        <v>1</v>
      </c>
      <c r="D6" s="5">
        <v>2</v>
      </c>
      <c r="E6" s="5">
        <v>3</v>
      </c>
      <c r="F6" s="5">
        <v>4</v>
      </c>
      <c r="G6" s="5">
        <v>5</v>
      </c>
      <c r="H6" s="35"/>
      <c r="I6" s="9"/>
    </row>
    <row r="7" spans="1:11" x14ac:dyDescent="0.35">
      <c r="A7" s="1"/>
      <c r="B7" s="3">
        <v>1</v>
      </c>
      <c r="C7" s="36">
        <v>1</v>
      </c>
      <c r="D7" s="37"/>
      <c r="E7" s="37">
        <v>1</v>
      </c>
      <c r="F7" s="37"/>
      <c r="G7" s="38"/>
      <c r="H7" s="40"/>
      <c r="I7" s="4"/>
    </row>
    <row r="8" spans="1:11" x14ac:dyDescent="0.35">
      <c r="B8" s="2">
        <v>2</v>
      </c>
      <c r="C8" s="39"/>
      <c r="D8" s="40">
        <v>1</v>
      </c>
      <c r="E8" s="40"/>
      <c r="F8" s="40">
        <v>1</v>
      </c>
      <c r="G8" s="41">
        <v>1</v>
      </c>
      <c r="H8" s="40"/>
      <c r="I8" s="4"/>
    </row>
    <row r="9" spans="1:11" x14ac:dyDescent="0.35">
      <c r="A9" s="18" t="s">
        <v>2</v>
      </c>
      <c r="B9" s="2">
        <v>3</v>
      </c>
      <c r="C9" s="39"/>
      <c r="D9" s="40">
        <v>1</v>
      </c>
      <c r="E9" s="40"/>
      <c r="F9" s="40">
        <v>1</v>
      </c>
      <c r="G9" s="41">
        <v>1</v>
      </c>
      <c r="H9" s="40"/>
      <c r="I9" s="4"/>
      <c r="J9"/>
    </row>
    <row r="10" spans="1:11" ht="17.25" customHeight="1" thickBot="1" x14ac:dyDescent="0.4">
      <c r="B10" s="3">
        <v>4</v>
      </c>
      <c r="C10" s="42">
        <v>1</v>
      </c>
      <c r="D10" s="43">
        <v>1</v>
      </c>
      <c r="E10" s="43"/>
      <c r="F10" s="43"/>
      <c r="G10" s="44"/>
      <c r="H10" s="40"/>
      <c r="I10" s="4"/>
      <c r="K10" s="2"/>
    </row>
    <row r="11" spans="1:11" s="11" customFormat="1" x14ac:dyDescent="0.35">
      <c r="A11" s="2"/>
      <c r="B11" s="2"/>
      <c r="C11" s="4"/>
      <c r="D11" s="4"/>
      <c r="E11" s="4"/>
      <c r="F11" s="4"/>
      <c r="G11" s="21"/>
      <c r="H11" s="8"/>
      <c r="I11" s="2"/>
      <c r="J11" s="10"/>
    </row>
    <row r="12" spans="1:11" s="11" customFormat="1" x14ac:dyDescent="0.35">
      <c r="A12" s="2"/>
      <c r="B12" s="2"/>
      <c r="C12" s="4"/>
      <c r="D12" s="19"/>
      <c r="E12" s="19" t="s">
        <v>3</v>
      </c>
      <c r="F12" s="4"/>
      <c r="G12" s="21"/>
      <c r="H12" s="8"/>
      <c r="I12" s="2"/>
      <c r="J12" s="10"/>
    </row>
    <row r="13" spans="1:11" s="11" customFormat="1" ht="16" thickBot="1" x14ac:dyDescent="0.4">
      <c r="A13" s="1" t="s">
        <v>0</v>
      </c>
      <c r="B13" s="2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48" t="s">
        <v>27</v>
      </c>
      <c r="I13" s="2"/>
      <c r="J13" s="1" t="s">
        <v>25</v>
      </c>
    </row>
    <row r="14" spans="1:11" s="11" customFormat="1" ht="17" thickTop="1" x14ac:dyDescent="0.4">
      <c r="A14" s="1" t="s">
        <v>26</v>
      </c>
      <c r="B14" s="2">
        <v>1</v>
      </c>
      <c r="C14" s="6">
        <v>0</v>
      </c>
      <c r="D14" s="7">
        <v>0</v>
      </c>
      <c r="E14" s="7">
        <v>1</v>
      </c>
      <c r="F14" s="7">
        <v>0</v>
      </c>
      <c r="G14" s="23">
        <v>0</v>
      </c>
      <c r="H14" s="4">
        <f>SUMPRODUCT(C7:G7,C14:G14)</f>
        <v>1</v>
      </c>
      <c r="I14" s="5" t="s">
        <v>1</v>
      </c>
      <c r="J14" s="28">
        <v>1</v>
      </c>
    </row>
    <row r="15" spans="1:11" x14ac:dyDescent="0.35">
      <c r="A15" s="1"/>
      <c r="B15" s="2">
        <v>2</v>
      </c>
      <c r="C15" s="25">
        <v>0</v>
      </c>
      <c r="D15" s="26">
        <v>0</v>
      </c>
      <c r="E15" s="26">
        <v>0</v>
      </c>
      <c r="F15" s="26">
        <v>1</v>
      </c>
      <c r="G15" s="27">
        <v>0</v>
      </c>
      <c r="H15" s="4">
        <f>SUMPRODUCT(C8:G8,C15:G15)</f>
        <v>1</v>
      </c>
      <c r="I15" s="5" t="s">
        <v>1</v>
      </c>
      <c r="J15" s="29">
        <v>1</v>
      </c>
    </row>
    <row r="16" spans="1:11" x14ac:dyDescent="0.35">
      <c r="A16" s="18" t="s">
        <v>2</v>
      </c>
      <c r="B16" s="2">
        <v>3</v>
      </c>
      <c r="C16" s="25">
        <v>0</v>
      </c>
      <c r="D16" s="26">
        <v>1</v>
      </c>
      <c r="E16" s="26">
        <v>0</v>
      </c>
      <c r="F16" s="26">
        <v>0</v>
      </c>
      <c r="G16" s="27">
        <v>0</v>
      </c>
      <c r="H16" s="4">
        <f>SUMPRODUCT(C9:G9,C16:G16)</f>
        <v>1</v>
      </c>
      <c r="I16" s="5" t="s">
        <v>1</v>
      </c>
      <c r="J16" s="29">
        <v>1</v>
      </c>
    </row>
    <row r="17" spans="1:10" ht="16" thickBot="1" x14ac:dyDescent="0.4">
      <c r="B17" s="2">
        <v>4</v>
      </c>
      <c r="C17" s="16">
        <v>1</v>
      </c>
      <c r="D17" s="17">
        <v>0</v>
      </c>
      <c r="E17" s="17">
        <v>0</v>
      </c>
      <c r="F17" s="17">
        <v>0</v>
      </c>
      <c r="G17" s="24">
        <v>0</v>
      </c>
      <c r="H17" s="4">
        <f>SUMPRODUCT(C10:G10,C17:G17)</f>
        <v>1</v>
      </c>
      <c r="I17" s="5" t="s">
        <v>1</v>
      </c>
      <c r="J17" s="30">
        <v>1</v>
      </c>
    </row>
    <row r="18" spans="1:10" ht="16" thickTop="1" x14ac:dyDescent="0.35">
      <c r="A18" s="11"/>
      <c r="B18" s="13" t="s">
        <v>27</v>
      </c>
      <c r="C18" s="14">
        <f>SUMPRODUCT(C7:C10,C14:C17)</f>
        <v>1</v>
      </c>
      <c r="D18" s="14">
        <f>SUMPRODUCT(D7:D10,D14:D17)</f>
        <v>1</v>
      </c>
      <c r="E18" s="14">
        <f>SUMPRODUCT(E7:E10,E14:E17)</f>
        <v>1</v>
      </c>
      <c r="F18" s="14">
        <f>SUMPRODUCT(F7:F10,F14:F17)</f>
        <v>1</v>
      </c>
      <c r="G18" s="14">
        <f>SUMPRODUCT(G7:G10,G14:G17)</f>
        <v>0</v>
      </c>
      <c r="H18" s="10"/>
      <c r="I18" s="10"/>
      <c r="J18"/>
    </row>
    <row r="19" spans="1:10" ht="16" thickBot="1" x14ac:dyDescent="0.4">
      <c r="A19" s="12"/>
      <c r="B19" s="10"/>
      <c r="C19" s="15" t="s">
        <v>1</v>
      </c>
      <c r="D19" s="15" t="s">
        <v>1</v>
      </c>
      <c r="E19" s="15" t="s">
        <v>1</v>
      </c>
      <c r="F19" s="15" t="s">
        <v>1</v>
      </c>
      <c r="G19" s="15" t="s">
        <v>1</v>
      </c>
      <c r="H19" s="10"/>
      <c r="I19" s="10"/>
      <c r="J19"/>
    </row>
    <row r="20" spans="1:10" ht="16" thickBot="1" x14ac:dyDescent="0.4">
      <c r="A20" s="10"/>
      <c r="B20" s="13" t="s">
        <v>25</v>
      </c>
      <c r="C20" s="31">
        <v>1</v>
      </c>
      <c r="D20" s="32">
        <v>1</v>
      </c>
      <c r="E20" s="32">
        <v>1</v>
      </c>
      <c r="F20" s="32">
        <v>1</v>
      </c>
      <c r="G20" s="33">
        <v>1</v>
      </c>
      <c r="H20" s="10"/>
      <c r="I20" s="10"/>
      <c r="J20"/>
    </row>
    <row r="21" spans="1:10" x14ac:dyDescent="0.35">
      <c r="A21" s="10"/>
      <c r="B21" s="10"/>
      <c r="C21" s="10"/>
      <c r="D21" s="10"/>
      <c r="E21" s="10"/>
      <c r="F21" s="10"/>
      <c r="G21" s="22"/>
      <c r="H21" s="10"/>
      <c r="I21" s="10"/>
      <c r="J21"/>
    </row>
    <row r="22" spans="1:10" x14ac:dyDescent="0.35">
      <c r="I22"/>
    </row>
    <row r="23" spans="1:10" x14ac:dyDescent="0.35">
      <c r="I23"/>
    </row>
    <row r="24" spans="1:10" x14ac:dyDescent="0.35">
      <c r="I24"/>
    </row>
    <row r="25" spans="1:10" x14ac:dyDescent="0.35">
      <c r="H25"/>
      <c r="I25"/>
    </row>
    <row r="26" spans="1:10" x14ac:dyDescent="0.35">
      <c r="H26"/>
      <c r="I26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H14:H17 C18:G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5"/>
  <sheetViews>
    <sheetView zoomScale="75" workbookViewId="0">
      <selection activeCell="A2" sqref="A2"/>
    </sheetView>
  </sheetViews>
  <sheetFormatPr defaultRowHeight="15.5" x14ac:dyDescent="0.35"/>
  <cols>
    <col min="1" max="1" width="23.453125" style="2" customWidth="1"/>
    <col min="2" max="2" width="9.26953125" style="2" bestFit="1" customWidth="1"/>
    <col min="3" max="4" width="8.54296875" style="2" bestFit="1" customWidth="1"/>
    <col min="5" max="9" width="8.54296875" style="2" customWidth="1"/>
    <col min="10" max="10" width="8.54296875" style="2" bestFit="1" customWidth="1"/>
    <col min="11" max="11" width="8.54296875" style="20" customWidth="1"/>
    <col min="12" max="12" width="16.81640625" style="2" customWidth="1"/>
    <col min="13" max="13" width="4.81640625" style="2" customWidth="1"/>
    <col min="14" max="14" width="11.453125" style="2" bestFit="1" customWidth="1"/>
  </cols>
  <sheetData>
    <row r="1" spans="1:15" x14ac:dyDescent="0.35">
      <c r="A1" s="1" t="s">
        <v>5</v>
      </c>
    </row>
    <row r="2" spans="1:15" ht="16" thickBot="1" x14ac:dyDescent="0.4">
      <c r="A2" s="1"/>
      <c r="C2" s="4"/>
      <c r="D2" s="19"/>
      <c r="E2" s="4"/>
      <c r="F2" s="4"/>
      <c r="G2" s="4"/>
      <c r="H2" s="4"/>
      <c r="I2" s="4"/>
      <c r="J2" s="4"/>
      <c r="K2" s="21"/>
      <c r="L2" s="1" t="s">
        <v>28</v>
      </c>
    </row>
    <row r="3" spans="1:15" ht="16.5" thickTop="1" thickBot="1" x14ac:dyDescent="0.4">
      <c r="C3" s="4"/>
      <c r="D3" s="4"/>
      <c r="E3" s="4"/>
      <c r="F3" s="4"/>
      <c r="G3" s="4"/>
      <c r="H3" s="4"/>
      <c r="I3" s="4"/>
      <c r="J3" s="4"/>
      <c r="K3" s="21"/>
      <c r="L3" s="34">
        <f>SUM(C19:K19)</f>
        <v>4</v>
      </c>
    </row>
    <row r="4" spans="1:15" ht="16" thickTop="1" x14ac:dyDescent="0.35">
      <c r="C4" s="4"/>
      <c r="D4" s="4"/>
      <c r="E4" s="4"/>
      <c r="F4" s="4"/>
      <c r="G4" s="4"/>
      <c r="H4" s="4"/>
      <c r="I4" s="4"/>
      <c r="J4" s="4"/>
      <c r="K4" s="21"/>
      <c r="L4" s="8"/>
    </row>
    <row r="5" spans="1:15" x14ac:dyDescent="0.35">
      <c r="C5" s="4"/>
      <c r="D5" s="4"/>
      <c r="E5" s="19"/>
      <c r="F5" s="19"/>
      <c r="G5" s="19"/>
      <c r="H5" s="19"/>
      <c r="I5" s="19"/>
      <c r="J5" s="4"/>
      <c r="K5" s="21"/>
      <c r="L5" s="8"/>
    </row>
    <row r="6" spans="1:15" ht="16" thickBot="1" x14ac:dyDescent="0.4">
      <c r="A6" s="1" t="s">
        <v>4</v>
      </c>
      <c r="B6" s="3"/>
      <c r="C6" s="5" t="s">
        <v>6</v>
      </c>
      <c r="D6" s="5" t="s">
        <v>7</v>
      </c>
      <c r="E6" s="5" t="s">
        <v>8</v>
      </c>
      <c r="F6" s="5" t="s">
        <v>9</v>
      </c>
      <c r="G6" s="5" t="s">
        <v>11</v>
      </c>
      <c r="H6" s="5" t="s">
        <v>10</v>
      </c>
      <c r="I6" s="5" t="s">
        <v>12</v>
      </c>
      <c r="J6" s="5" t="s">
        <v>13</v>
      </c>
      <c r="K6" s="5" t="s">
        <v>14</v>
      </c>
      <c r="L6" s="48" t="s">
        <v>27</v>
      </c>
      <c r="N6" s="1" t="s">
        <v>25</v>
      </c>
    </row>
    <row r="7" spans="1:15" x14ac:dyDescent="0.35">
      <c r="A7" s="1" t="s">
        <v>15</v>
      </c>
      <c r="B7" s="3" t="s">
        <v>16</v>
      </c>
      <c r="C7" s="36">
        <v>1</v>
      </c>
      <c r="D7" s="37">
        <v>1</v>
      </c>
      <c r="E7" s="37"/>
      <c r="F7" s="37"/>
      <c r="G7" s="37"/>
      <c r="H7" s="37"/>
      <c r="I7" s="37"/>
      <c r="J7" s="37"/>
      <c r="K7" s="38"/>
      <c r="L7" s="4">
        <f>SUMPRODUCT(C7:K7,C$19:K$19)</f>
        <v>1</v>
      </c>
      <c r="M7" s="5" t="s">
        <v>1</v>
      </c>
      <c r="N7" s="28">
        <v>1</v>
      </c>
    </row>
    <row r="8" spans="1:15" x14ac:dyDescent="0.35">
      <c r="A8" s="1"/>
      <c r="B8" s="3" t="s">
        <v>17</v>
      </c>
      <c r="C8" s="39"/>
      <c r="D8" s="40"/>
      <c r="E8" s="40">
        <v>1</v>
      </c>
      <c r="F8" s="40">
        <v>1</v>
      </c>
      <c r="G8" s="40"/>
      <c r="H8" s="40"/>
      <c r="I8" s="40"/>
      <c r="J8" s="40"/>
      <c r="K8" s="41"/>
      <c r="L8" s="4">
        <f t="shared" ref="L8:L15" si="0">SUMPRODUCT(C8:K8,C$19:K$19)</f>
        <v>1</v>
      </c>
      <c r="M8" s="5" t="s">
        <v>1</v>
      </c>
      <c r="N8" s="29">
        <v>1</v>
      </c>
    </row>
    <row r="9" spans="1:15" x14ac:dyDescent="0.35">
      <c r="B9" s="3" t="s">
        <v>18</v>
      </c>
      <c r="C9" s="39"/>
      <c r="D9" s="40"/>
      <c r="E9" s="40"/>
      <c r="F9" s="40"/>
      <c r="G9" s="40">
        <v>1</v>
      </c>
      <c r="H9" s="40">
        <v>1</v>
      </c>
      <c r="I9" s="40">
        <v>1</v>
      </c>
      <c r="J9" s="40"/>
      <c r="K9" s="41"/>
      <c r="L9" s="4">
        <f t="shared" si="0"/>
        <v>1</v>
      </c>
      <c r="M9" s="5" t="s">
        <v>1</v>
      </c>
      <c r="N9" s="29">
        <v>1</v>
      </c>
    </row>
    <row r="10" spans="1:15" x14ac:dyDescent="0.35">
      <c r="B10" s="3" t="s">
        <v>19</v>
      </c>
      <c r="C10" s="39"/>
      <c r="D10" s="40"/>
      <c r="E10" s="40"/>
      <c r="F10" s="40"/>
      <c r="G10" s="40"/>
      <c r="H10" s="40"/>
      <c r="I10" s="40"/>
      <c r="J10" s="40">
        <v>1</v>
      </c>
      <c r="K10" s="41">
        <v>1</v>
      </c>
      <c r="L10" s="4">
        <f t="shared" si="0"/>
        <v>1</v>
      </c>
      <c r="M10" s="5" t="s">
        <v>1</v>
      </c>
      <c r="N10" s="29">
        <v>1</v>
      </c>
    </row>
    <row r="11" spans="1:15" x14ac:dyDescent="0.35">
      <c r="B11" s="3" t="s">
        <v>20</v>
      </c>
      <c r="C11" s="39">
        <v>1</v>
      </c>
      <c r="D11" s="40"/>
      <c r="E11" s="40"/>
      <c r="F11" s="40"/>
      <c r="G11" s="40"/>
      <c r="H11" s="40"/>
      <c r="I11" s="40"/>
      <c r="J11" s="40">
        <v>1</v>
      </c>
      <c r="K11" s="41"/>
      <c r="L11" s="4">
        <f t="shared" si="0"/>
        <v>1</v>
      </c>
      <c r="M11" s="5" t="s">
        <v>1</v>
      </c>
      <c r="N11" s="29">
        <v>1</v>
      </c>
    </row>
    <row r="12" spans="1:15" x14ac:dyDescent="0.35">
      <c r="B12" s="3" t="s">
        <v>21</v>
      </c>
      <c r="C12" s="39"/>
      <c r="D12" s="40"/>
      <c r="E12" s="40">
        <v>1</v>
      </c>
      <c r="F12" s="40"/>
      <c r="G12" s="40">
        <v>1</v>
      </c>
      <c r="H12" s="40"/>
      <c r="I12" s="40"/>
      <c r="J12" s="40"/>
      <c r="K12" s="41">
        <v>1</v>
      </c>
      <c r="L12" s="4">
        <f t="shared" si="0"/>
        <v>1</v>
      </c>
      <c r="M12" s="5" t="s">
        <v>1</v>
      </c>
      <c r="N12" s="29">
        <v>1</v>
      </c>
    </row>
    <row r="13" spans="1:15" x14ac:dyDescent="0.35">
      <c r="B13" s="3" t="s">
        <v>22</v>
      </c>
      <c r="C13" s="39"/>
      <c r="D13" s="40">
        <v>1</v>
      </c>
      <c r="E13" s="40"/>
      <c r="F13" s="40"/>
      <c r="G13" s="40"/>
      <c r="H13" s="40"/>
      <c r="I13" s="40"/>
      <c r="J13" s="40"/>
      <c r="K13" s="41"/>
      <c r="L13" s="4">
        <f t="shared" si="0"/>
        <v>1</v>
      </c>
      <c r="M13" s="5" t="s">
        <v>1</v>
      </c>
      <c r="N13" s="29">
        <v>1</v>
      </c>
    </row>
    <row r="14" spans="1:15" x14ac:dyDescent="0.35">
      <c r="A14" s="18"/>
      <c r="B14" s="3" t="s">
        <v>23</v>
      </c>
      <c r="C14" s="39"/>
      <c r="D14" s="40"/>
      <c r="E14" s="40"/>
      <c r="F14" s="40">
        <v>1</v>
      </c>
      <c r="G14" s="40"/>
      <c r="H14" s="40">
        <v>1</v>
      </c>
      <c r="I14" s="40"/>
      <c r="J14" s="40"/>
      <c r="K14" s="41"/>
      <c r="L14" s="4">
        <f t="shared" si="0"/>
        <v>1</v>
      </c>
      <c r="M14" s="5" t="s">
        <v>1</v>
      </c>
      <c r="N14" s="29">
        <v>1</v>
      </c>
    </row>
    <row r="15" spans="1:15" ht="17.25" customHeight="1" thickBot="1" x14ac:dyDescent="0.4">
      <c r="B15" s="3" t="s">
        <v>24</v>
      </c>
      <c r="C15" s="42"/>
      <c r="D15" s="43"/>
      <c r="E15" s="43"/>
      <c r="F15" s="43"/>
      <c r="G15" s="43"/>
      <c r="H15" s="43"/>
      <c r="I15" s="43">
        <v>1</v>
      </c>
      <c r="J15" s="43"/>
      <c r="K15" s="44"/>
      <c r="L15" s="4">
        <f t="shared" si="0"/>
        <v>0</v>
      </c>
      <c r="M15" s="5" t="s">
        <v>1</v>
      </c>
      <c r="N15" s="30">
        <v>1</v>
      </c>
      <c r="O15" s="2"/>
    </row>
    <row r="16" spans="1:15" s="11" customFormat="1" x14ac:dyDescent="0.35">
      <c r="A16" s="2"/>
      <c r="B16" s="2"/>
      <c r="C16" s="4"/>
      <c r="D16" s="4"/>
      <c r="E16" s="4"/>
      <c r="F16" s="4"/>
      <c r="G16" s="4"/>
      <c r="H16" s="4"/>
      <c r="I16" s="4"/>
      <c r="J16" s="4"/>
      <c r="K16" s="21"/>
      <c r="L16" s="8"/>
      <c r="M16" s="2"/>
      <c r="N16" s="10"/>
    </row>
    <row r="17" spans="1:14" s="11" customFormat="1" x14ac:dyDescent="0.35">
      <c r="A17" s="2"/>
      <c r="B17" s="2"/>
      <c r="C17" s="4"/>
      <c r="D17" s="19"/>
      <c r="E17" s="19"/>
      <c r="F17" s="19"/>
      <c r="G17" s="19"/>
      <c r="H17" s="19"/>
      <c r="I17" s="19"/>
      <c r="J17" s="4"/>
      <c r="K17" s="21"/>
      <c r="L17" s="8"/>
      <c r="M17" s="2"/>
      <c r="N17" s="10"/>
    </row>
    <row r="18" spans="1:14" s="11" customFormat="1" ht="16" thickBot="1" x14ac:dyDescent="0.4">
      <c r="A18" s="1" t="s">
        <v>0</v>
      </c>
      <c r="B18" s="2"/>
      <c r="C18" s="5" t="s">
        <v>6</v>
      </c>
      <c r="D18" s="5" t="s">
        <v>7</v>
      </c>
      <c r="E18" s="5" t="s">
        <v>8</v>
      </c>
      <c r="F18" s="5" t="s">
        <v>9</v>
      </c>
      <c r="G18" s="5" t="s">
        <v>11</v>
      </c>
      <c r="H18" s="5" t="s">
        <v>10</v>
      </c>
      <c r="I18" s="5" t="s">
        <v>12</v>
      </c>
      <c r="J18" s="5" t="s">
        <v>13</v>
      </c>
      <c r="K18" s="5" t="s">
        <v>14</v>
      </c>
    </row>
    <row r="19" spans="1:14" s="11" customFormat="1" ht="17.5" thickTop="1" thickBot="1" x14ac:dyDescent="0.45">
      <c r="A19" s="1" t="s">
        <v>29</v>
      </c>
      <c r="B19" s="2"/>
      <c r="C19" s="45">
        <v>0</v>
      </c>
      <c r="D19" s="46">
        <v>1</v>
      </c>
      <c r="E19" s="46">
        <v>0</v>
      </c>
      <c r="F19" s="46">
        <v>1</v>
      </c>
      <c r="G19" s="46">
        <v>1</v>
      </c>
      <c r="H19" s="46">
        <v>0</v>
      </c>
      <c r="I19" s="46">
        <v>0</v>
      </c>
      <c r="J19" s="46">
        <v>1</v>
      </c>
      <c r="K19" s="47">
        <v>0</v>
      </c>
    </row>
    <row r="20" spans="1:14" ht="16" thickTop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22"/>
      <c r="L20" s="10"/>
      <c r="M20" s="10"/>
      <c r="N20"/>
    </row>
    <row r="21" spans="1:14" x14ac:dyDescent="0.35">
      <c r="M21"/>
    </row>
    <row r="22" spans="1:14" x14ac:dyDescent="0.35">
      <c r="M22"/>
    </row>
    <row r="23" spans="1:14" x14ac:dyDescent="0.35">
      <c r="M23"/>
    </row>
    <row r="24" spans="1:14" x14ac:dyDescent="0.35">
      <c r="L24"/>
      <c r="M24"/>
    </row>
    <row r="25" spans="1:14" x14ac:dyDescent="0.35">
      <c r="L25"/>
      <c r="M25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7"/>
  <sheetViews>
    <sheetView zoomScale="75" workbookViewId="0">
      <selection activeCell="A2" sqref="A2"/>
    </sheetView>
  </sheetViews>
  <sheetFormatPr defaultRowHeight="15.5" x14ac:dyDescent="0.35"/>
  <cols>
    <col min="1" max="1" width="20.36328125" style="2" customWidth="1"/>
    <col min="2" max="2" width="4.90625" style="2" customWidth="1"/>
    <col min="3" max="6" width="8.1796875" style="2" customWidth="1"/>
    <col min="7" max="7" width="8.1796875" style="5" customWidth="1"/>
    <col min="8" max="19" width="8.1796875" style="2" customWidth="1"/>
    <col min="20" max="20" width="8.1796875" style="20" customWidth="1"/>
    <col min="21" max="21" width="13.1796875" style="2" customWidth="1"/>
    <col min="22" max="22" width="4.81640625" style="2" customWidth="1"/>
    <col min="23" max="23" width="7.81640625" style="2" customWidth="1"/>
  </cols>
  <sheetData>
    <row r="1" spans="1:24" x14ac:dyDescent="0.35">
      <c r="A1" s="1" t="s">
        <v>5</v>
      </c>
    </row>
    <row r="2" spans="1:24" x14ac:dyDescent="0.35">
      <c r="A2" s="1"/>
      <c r="G2" s="56"/>
      <c r="H2" s="1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1"/>
      <c r="U2" s="63"/>
      <c r="V2" s="55"/>
    </row>
    <row r="3" spans="1:24" x14ac:dyDescent="0.35">
      <c r="G3" s="5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1"/>
      <c r="U3" s="8"/>
      <c r="V3" s="55"/>
    </row>
    <row r="4" spans="1:24" x14ac:dyDescent="0.35">
      <c r="G4" s="5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1"/>
      <c r="U4" s="8"/>
      <c r="V4" s="55"/>
    </row>
    <row r="5" spans="1:24" x14ac:dyDescent="0.35">
      <c r="G5" s="56"/>
      <c r="H5" s="4"/>
      <c r="I5" s="19"/>
      <c r="J5" s="19"/>
      <c r="K5" s="19"/>
      <c r="L5" s="19"/>
      <c r="M5" s="19"/>
      <c r="N5" s="4"/>
      <c r="O5" s="4"/>
      <c r="P5" s="4"/>
      <c r="Q5" s="4"/>
      <c r="R5" s="4"/>
      <c r="S5" s="4"/>
      <c r="T5" s="21"/>
      <c r="U5" s="8"/>
    </row>
    <row r="6" spans="1:24" ht="16" thickBot="1" x14ac:dyDescent="0.4">
      <c r="A6" s="1" t="s">
        <v>4</v>
      </c>
      <c r="B6" s="3"/>
      <c r="C6" s="5" t="s">
        <v>33</v>
      </c>
      <c r="D6" s="5" t="s">
        <v>34</v>
      </c>
      <c r="E6" s="5" t="s">
        <v>35</v>
      </c>
      <c r="F6" s="5" t="s">
        <v>36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11</v>
      </c>
      <c r="L6" s="5" t="s">
        <v>10</v>
      </c>
      <c r="M6" s="5" t="s">
        <v>12</v>
      </c>
      <c r="N6" s="5" t="s">
        <v>13</v>
      </c>
      <c r="O6" s="5" t="s">
        <v>14</v>
      </c>
      <c r="P6" s="5" t="s">
        <v>37</v>
      </c>
      <c r="Q6" s="5" t="s">
        <v>41</v>
      </c>
      <c r="R6" s="5" t="s">
        <v>40</v>
      </c>
      <c r="S6" s="5" t="s">
        <v>39</v>
      </c>
      <c r="T6" s="5" t="s">
        <v>38</v>
      </c>
      <c r="U6" s="9" t="s">
        <v>45</v>
      </c>
      <c r="W6" s="1" t="s">
        <v>46</v>
      </c>
    </row>
    <row r="7" spans="1:24" ht="16.5" thickTop="1" thickBot="1" x14ac:dyDescent="0.4">
      <c r="A7" s="1" t="s">
        <v>15</v>
      </c>
      <c r="B7" s="3" t="s">
        <v>31</v>
      </c>
      <c r="C7" s="58">
        <v>1</v>
      </c>
      <c r="D7" s="50">
        <v>1</v>
      </c>
      <c r="E7" s="50">
        <v>1</v>
      </c>
      <c r="F7" s="50">
        <v>1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  <c r="U7" s="4">
        <f>SUMPRODUCT(C7:T7,C$21:T$21)</f>
        <v>4</v>
      </c>
      <c r="V7" s="5" t="s">
        <v>44</v>
      </c>
      <c r="W7" s="62">
        <v>4</v>
      </c>
      <c r="X7" s="1" t="s">
        <v>54</v>
      </c>
    </row>
    <row r="8" spans="1:24" x14ac:dyDescent="0.35">
      <c r="B8" s="3" t="s">
        <v>16</v>
      </c>
      <c r="C8" s="59">
        <v>-1</v>
      </c>
      <c r="D8" s="49"/>
      <c r="E8" s="49"/>
      <c r="F8" s="49"/>
      <c r="G8" s="40">
        <v>1</v>
      </c>
      <c r="H8" s="40">
        <v>1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52"/>
      <c r="U8" s="4">
        <f t="shared" ref="U8:U17" si="0">SUMPRODUCT(C8:T8,C$21:T$21)</f>
        <v>0</v>
      </c>
      <c r="V8" s="5" t="s">
        <v>44</v>
      </c>
      <c r="W8" s="28">
        <v>0</v>
      </c>
    </row>
    <row r="9" spans="1:24" x14ac:dyDescent="0.35">
      <c r="A9" s="1"/>
      <c r="B9" s="3" t="s">
        <v>17</v>
      </c>
      <c r="C9" s="59"/>
      <c r="D9" s="49">
        <v>-1</v>
      </c>
      <c r="E9" s="49"/>
      <c r="F9" s="49"/>
      <c r="G9" s="40"/>
      <c r="H9" s="40"/>
      <c r="I9" s="40">
        <v>1</v>
      </c>
      <c r="J9" s="40">
        <v>1</v>
      </c>
      <c r="K9" s="40"/>
      <c r="L9" s="40"/>
      <c r="M9" s="40"/>
      <c r="N9" s="40"/>
      <c r="O9" s="40"/>
      <c r="P9" s="40"/>
      <c r="Q9" s="40"/>
      <c r="R9" s="40"/>
      <c r="S9" s="40"/>
      <c r="T9" s="52"/>
      <c r="U9" s="4">
        <f t="shared" si="0"/>
        <v>0</v>
      </c>
      <c r="V9" s="5" t="s">
        <v>44</v>
      </c>
      <c r="W9" s="29">
        <v>0</v>
      </c>
    </row>
    <row r="10" spans="1:24" x14ac:dyDescent="0.35">
      <c r="B10" s="3" t="s">
        <v>18</v>
      </c>
      <c r="C10" s="59"/>
      <c r="D10" s="49"/>
      <c r="E10" s="49">
        <v>-1</v>
      </c>
      <c r="F10" s="49"/>
      <c r="G10" s="40"/>
      <c r="H10" s="40"/>
      <c r="I10" s="40"/>
      <c r="J10" s="40"/>
      <c r="K10" s="40">
        <v>1</v>
      </c>
      <c r="L10" s="40">
        <v>1</v>
      </c>
      <c r="M10" s="40">
        <v>1</v>
      </c>
      <c r="N10" s="40"/>
      <c r="O10" s="40"/>
      <c r="P10" s="40"/>
      <c r="Q10" s="40"/>
      <c r="R10" s="40"/>
      <c r="S10" s="40"/>
      <c r="T10" s="52"/>
      <c r="U10" s="4">
        <f t="shared" si="0"/>
        <v>0</v>
      </c>
      <c r="V10" s="5" t="s">
        <v>44</v>
      </c>
      <c r="W10" s="29">
        <v>0</v>
      </c>
    </row>
    <row r="11" spans="1:24" x14ac:dyDescent="0.35">
      <c r="B11" s="3" t="s">
        <v>19</v>
      </c>
      <c r="C11" s="59"/>
      <c r="D11" s="49"/>
      <c r="E11" s="49"/>
      <c r="F11" s="49">
        <v>-1</v>
      </c>
      <c r="G11" s="40"/>
      <c r="H11" s="40"/>
      <c r="I11" s="40"/>
      <c r="J11" s="40"/>
      <c r="K11" s="40"/>
      <c r="L11" s="40"/>
      <c r="M11" s="40"/>
      <c r="N11" s="40">
        <v>1</v>
      </c>
      <c r="O11" s="40">
        <v>1</v>
      </c>
      <c r="P11" s="40"/>
      <c r="Q11" s="40"/>
      <c r="R11" s="40"/>
      <c r="S11" s="40"/>
      <c r="T11" s="52"/>
      <c r="U11" s="4">
        <f t="shared" si="0"/>
        <v>0</v>
      </c>
      <c r="V11" s="5" t="s">
        <v>44</v>
      </c>
      <c r="W11" s="29">
        <v>0</v>
      </c>
    </row>
    <row r="12" spans="1:24" x14ac:dyDescent="0.35">
      <c r="B12" s="3" t="s">
        <v>20</v>
      </c>
      <c r="C12" s="59"/>
      <c r="D12" s="49"/>
      <c r="E12" s="49"/>
      <c r="F12" s="49"/>
      <c r="G12" s="40">
        <v>-1</v>
      </c>
      <c r="H12" s="40"/>
      <c r="I12" s="40"/>
      <c r="J12" s="40"/>
      <c r="K12" s="40"/>
      <c r="L12" s="40"/>
      <c r="M12" s="40"/>
      <c r="N12" s="40">
        <v>-1</v>
      </c>
      <c r="O12" s="40"/>
      <c r="P12" s="40">
        <v>1</v>
      </c>
      <c r="Q12" s="40"/>
      <c r="R12" s="40"/>
      <c r="S12" s="40"/>
      <c r="T12" s="52"/>
      <c r="U12" s="4">
        <f t="shared" si="0"/>
        <v>0</v>
      </c>
      <c r="V12" s="5" t="s">
        <v>44</v>
      </c>
      <c r="W12" s="29">
        <v>0</v>
      </c>
    </row>
    <row r="13" spans="1:24" x14ac:dyDescent="0.35">
      <c r="B13" s="3" t="s">
        <v>21</v>
      </c>
      <c r="C13" s="59"/>
      <c r="D13" s="49"/>
      <c r="E13" s="49"/>
      <c r="F13" s="49"/>
      <c r="G13" s="40"/>
      <c r="H13" s="40"/>
      <c r="I13" s="40">
        <v>-1</v>
      </c>
      <c r="J13" s="40"/>
      <c r="K13" s="40">
        <v>-1</v>
      </c>
      <c r="L13" s="40"/>
      <c r="M13" s="40"/>
      <c r="N13" s="40"/>
      <c r="O13" s="40">
        <v>-1</v>
      </c>
      <c r="P13" s="40"/>
      <c r="Q13" s="40">
        <v>1</v>
      </c>
      <c r="R13" s="40"/>
      <c r="S13" s="40"/>
      <c r="T13" s="52"/>
      <c r="U13" s="4">
        <f t="shared" si="0"/>
        <v>0</v>
      </c>
      <c r="V13" s="5" t="s">
        <v>44</v>
      </c>
      <c r="W13" s="29">
        <v>0</v>
      </c>
    </row>
    <row r="14" spans="1:24" x14ac:dyDescent="0.35">
      <c r="B14" s="3" t="s">
        <v>22</v>
      </c>
      <c r="C14" s="59"/>
      <c r="D14" s="49"/>
      <c r="E14" s="49"/>
      <c r="F14" s="49"/>
      <c r="G14" s="40"/>
      <c r="H14" s="40">
        <v>-1</v>
      </c>
      <c r="I14" s="40"/>
      <c r="J14" s="40"/>
      <c r="K14" s="40"/>
      <c r="L14" s="40"/>
      <c r="M14" s="40"/>
      <c r="N14" s="40"/>
      <c r="O14" s="40"/>
      <c r="P14" s="40"/>
      <c r="Q14" s="40"/>
      <c r="R14" s="40">
        <v>1</v>
      </c>
      <c r="S14" s="40"/>
      <c r="T14" s="52"/>
      <c r="U14" s="4">
        <f t="shared" si="0"/>
        <v>0</v>
      </c>
      <c r="V14" s="5" t="s">
        <v>44</v>
      </c>
      <c r="W14" s="29">
        <v>0</v>
      </c>
    </row>
    <row r="15" spans="1:24" x14ac:dyDescent="0.35">
      <c r="A15" s="18"/>
      <c r="B15" s="3" t="s">
        <v>23</v>
      </c>
      <c r="C15" s="59"/>
      <c r="D15" s="49"/>
      <c r="E15" s="49"/>
      <c r="F15" s="49"/>
      <c r="G15" s="40"/>
      <c r="H15" s="40"/>
      <c r="I15" s="40"/>
      <c r="J15" s="40">
        <v>-1</v>
      </c>
      <c r="K15" s="40"/>
      <c r="L15" s="40">
        <v>-1</v>
      </c>
      <c r="M15" s="40"/>
      <c r="N15" s="40"/>
      <c r="O15" s="40"/>
      <c r="P15" s="40"/>
      <c r="Q15" s="40"/>
      <c r="R15" s="40"/>
      <c r="S15" s="40">
        <v>1</v>
      </c>
      <c r="T15" s="52"/>
      <c r="U15" s="4">
        <f t="shared" si="0"/>
        <v>0</v>
      </c>
      <c r="V15" s="5" t="s">
        <v>44</v>
      </c>
      <c r="W15" s="29">
        <v>0</v>
      </c>
    </row>
    <row r="16" spans="1:24" ht="17.25" customHeight="1" x14ac:dyDescent="0.35">
      <c r="B16" s="3" t="s">
        <v>24</v>
      </c>
      <c r="C16" s="59"/>
      <c r="D16" s="49"/>
      <c r="E16" s="49"/>
      <c r="F16" s="49"/>
      <c r="G16" s="40"/>
      <c r="H16" s="40"/>
      <c r="I16" s="40"/>
      <c r="J16" s="40"/>
      <c r="K16" s="40"/>
      <c r="L16" s="40"/>
      <c r="M16" s="40">
        <v>-1</v>
      </c>
      <c r="N16" s="40"/>
      <c r="O16" s="40"/>
      <c r="P16" s="40"/>
      <c r="Q16" s="40"/>
      <c r="R16" s="40"/>
      <c r="S16" s="40"/>
      <c r="T16" s="52">
        <v>1</v>
      </c>
      <c r="U16" s="4">
        <f t="shared" si="0"/>
        <v>0</v>
      </c>
      <c r="V16" s="5" t="s">
        <v>44</v>
      </c>
      <c r="W16" s="29">
        <v>0</v>
      </c>
      <c r="X16" s="2"/>
    </row>
    <row r="17" spans="1:24" ht="17.25" customHeight="1" thickBot="1" x14ac:dyDescent="0.4">
      <c r="B17" s="3" t="s">
        <v>32</v>
      </c>
      <c r="C17" s="60"/>
      <c r="D17" s="61"/>
      <c r="E17" s="61"/>
      <c r="F17" s="61"/>
      <c r="G17" s="53"/>
      <c r="H17" s="53"/>
      <c r="I17" s="53"/>
      <c r="J17" s="53"/>
      <c r="K17" s="53"/>
      <c r="L17" s="53"/>
      <c r="M17" s="53"/>
      <c r="N17" s="53"/>
      <c r="O17" s="53"/>
      <c r="P17" s="53">
        <v>-1</v>
      </c>
      <c r="Q17" s="53">
        <v>-1</v>
      </c>
      <c r="R17" s="53">
        <v>-1</v>
      </c>
      <c r="S17" s="53">
        <v>-1</v>
      </c>
      <c r="T17" s="54">
        <v>-1</v>
      </c>
      <c r="U17" s="4">
        <f t="shared" si="0"/>
        <v>-4</v>
      </c>
      <c r="V17" s="5" t="s">
        <v>44</v>
      </c>
      <c r="W17" s="30">
        <f>-W7</f>
        <v>-4</v>
      </c>
      <c r="X17" s="2"/>
    </row>
    <row r="18" spans="1:24" s="11" customFormat="1" x14ac:dyDescent="0.35">
      <c r="A18" s="2"/>
      <c r="B18" s="2"/>
      <c r="C18" s="2"/>
      <c r="D18" s="2"/>
      <c r="E18" s="2"/>
      <c r="F18" s="2"/>
      <c r="G18" s="56"/>
      <c r="H18" s="4"/>
      <c r="I18" s="4"/>
      <c r="J18" s="4"/>
      <c r="K18" s="4"/>
      <c r="L18" s="4"/>
      <c r="M18" s="4"/>
      <c r="N18" s="4"/>
      <c r="O18" s="21"/>
      <c r="P18" s="21"/>
      <c r="Q18" s="21"/>
      <c r="R18" s="21"/>
      <c r="S18" s="21"/>
      <c r="T18" s="21"/>
      <c r="U18" s="8"/>
      <c r="V18" s="2"/>
      <c r="W18" s="10"/>
    </row>
    <row r="19" spans="1:24" s="11" customFormat="1" x14ac:dyDescent="0.35">
      <c r="A19" s="2"/>
      <c r="B19" s="2"/>
      <c r="C19" s="2"/>
      <c r="D19" s="2"/>
      <c r="E19" s="2"/>
      <c r="F19" s="2"/>
      <c r="G19" s="56"/>
      <c r="H19" s="19"/>
      <c r="I19" s="19"/>
      <c r="J19" s="19"/>
      <c r="K19" s="19"/>
      <c r="L19" s="19"/>
      <c r="M19" s="19"/>
      <c r="N19" s="4"/>
      <c r="O19" s="21"/>
      <c r="P19" s="21"/>
      <c r="Q19" s="21"/>
      <c r="R19" s="21"/>
      <c r="S19" s="21"/>
      <c r="T19" s="21"/>
      <c r="U19" s="8"/>
      <c r="V19" s="2"/>
      <c r="W19" s="10"/>
    </row>
    <row r="20" spans="1:24" s="11" customFormat="1" ht="16" thickBot="1" x14ac:dyDescent="0.4">
      <c r="A20" s="1" t="s">
        <v>0</v>
      </c>
      <c r="B20" s="2"/>
      <c r="C20" s="5" t="s">
        <v>33</v>
      </c>
      <c r="D20" s="5" t="s">
        <v>34</v>
      </c>
      <c r="E20" s="5" t="s">
        <v>35</v>
      </c>
      <c r="F20" s="5" t="s">
        <v>36</v>
      </c>
      <c r="G20" s="5" t="s">
        <v>6</v>
      </c>
      <c r="H20" s="5" t="s">
        <v>7</v>
      </c>
      <c r="I20" s="5" t="s">
        <v>8</v>
      </c>
      <c r="J20" s="5" t="s">
        <v>9</v>
      </c>
      <c r="K20" s="5" t="s">
        <v>11</v>
      </c>
      <c r="L20" s="5" t="s">
        <v>10</v>
      </c>
      <c r="M20" s="5" t="s">
        <v>12</v>
      </c>
      <c r="N20" s="5" t="s">
        <v>13</v>
      </c>
      <c r="O20" s="5" t="s">
        <v>14</v>
      </c>
      <c r="P20" s="5" t="s">
        <v>37</v>
      </c>
      <c r="Q20" s="5" t="s">
        <v>41</v>
      </c>
      <c r="R20" s="5" t="s">
        <v>40</v>
      </c>
      <c r="S20" s="5" t="s">
        <v>39</v>
      </c>
      <c r="T20" s="5" t="s">
        <v>38</v>
      </c>
    </row>
    <row r="21" spans="1:24" s="11" customFormat="1" ht="17.5" thickTop="1" thickBot="1" x14ac:dyDescent="0.45">
      <c r="A21" s="1" t="s">
        <v>43</v>
      </c>
      <c r="B21" s="2"/>
      <c r="C21" s="45">
        <v>1</v>
      </c>
      <c r="D21" s="46">
        <v>1</v>
      </c>
      <c r="E21" s="46">
        <v>1</v>
      </c>
      <c r="F21" s="46">
        <v>1</v>
      </c>
      <c r="G21" s="46">
        <v>0</v>
      </c>
      <c r="H21" s="46">
        <v>1</v>
      </c>
      <c r="I21" s="46">
        <v>1</v>
      </c>
      <c r="J21" s="46">
        <v>0</v>
      </c>
      <c r="K21" s="46">
        <v>0</v>
      </c>
      <c r="L21" s="46">
        <v>1</v>
      </c>
      <c r="M21" s="46">
        <v>0</v>
      </c>
      <c r="N21" s="46">
        <v>1</v>
      </c>
      <c r="O21" s="46">
        <v>0</v>
      </c>
      <c r="P21" s="46">
        <v>1</v>
      </c>
      <c r="Q21" s="46">
        <v>1</v>
      </c>
      <c r="R21" s="46">
        <v>1</v>
      </c>
      <c r="S21" s="46">
        <v>1</v>
      </c>
      <c r="T21" s="47">
        <v>0</v>
      </c>
    </row>
    <row r="22" spans="1:24" ht="16" thickTop="1" x14ac:dyDescent="0.35">
      <c r="A22" s="10"/>
      <c r="B22" s="10"/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5" t="s">
        <v>1</v>
      </c>
      <c r="J22" s="15" t="s">
        <v>1</v>
      </c>
      <c r="K22" s="15" t="s">
        <v>1</v>
      </c>
      <c r="L22" s="15" t="s">
        <v>1</v>
      </c>
      <c r="M22" s="15" t="s">
        <v>1</v>
      </c>
      <c r="N22" s="15" t="s">
        <v>1</v>
      </c>
      <c r="O22" s="15" t="s">
        <v>1</v>
      </c>
      <c r="P22" s="15" t="s">
        <v>1</v>
      </c>
      <c r="Q22" s="15" t="s">
        <v>1</v>
      </c>
      <c r="R22" s="15" t="s">
        <v>1</v>
      </c>
      <c r="S22" s="15" t="s">
        <v>1</v>
      </c>
      <c r="T22" s="15" t="s">
        <v>1</v>
      </c>
      <c r="U22" s="10"/>
      <c r="V22" s="10"/>
      <c r="W22"/>
    </row>
    <row r="23" spans="1:24" ht="16.5" x14ac:dyDescent="0.4">
      <c r="A23" s="1" t="s">
        <v>42</v>
      </c>
      <c r="C23" s="5">
        <v>1</v>
      </c>
      <c r="D23" s="5">
        <v>1</v>
      </c>
      <c r="E23" s="5">
        <v>1</v>
      </c>
      <c r="F23" s="5">
        <v>1</v>
      </c>
      <c r="G23" s="57">
        <v>1000</v>
      </c>
      <c r="H23" s="57">
        <v>1000</v>
      </c>
      <c r="I23" s="57">
        <v>1000</v>
      </c>
      <c r="J23" s="57">
        <v>1000</v>
      </c>
      <c r="K23" s="57">
        <v>1000</v>
      </c>
      <c r="L23" s="57">
        <v>1000</v>
      </c>
      <c r="M23" s="57">
        <v>1000</v>
      </c>
      <c r="N23" s="57">
        <v>1000</v>
      </c>
      <c r="O23" s="57">
        <v>1000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V23"/>
    </row>
    <row r="24" spans="1:24" x14ac:dyDescent="0.35">
      <c r="J24" s="57"/>
      <c r="V24"/>
    </row>
    <row r="25" spans="1:24" x14ac:dyDescent="0.35">
      <c r="V25"/>
    </row>
    <row r="26" spans="1:24" x14ac:dyDescent="0.35">
      <c r="U26"/>
      <c r="V26"/>
    </row>
    <row r="27" spans="1:24" x14ac:dyDescent="0.35">
      <c r="U27"/>
      <c r="V27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zoomScale="75" workbookViewId="0">
      <selection activeCell="A2" sqref="A2"/>
    </sheetView>
  </sheetViews>
  <sheetFormatPr defaultRowHeight="15.5" x14ac:dyDescent="0.35"/>
  <cols>
    <col min="1" max="1" width="23.453125" style="2" customWidth="1"/>
    <col min="2" max="2" width="9.26953125" style="2" customWidth="1"/>
    <col min="3" max="3" width="9.26953125" style="2" bestFit="1" customWidth="1"/>
    <col min="4" max="5" width="8.54296875" style="2" bestFit="1" customWidth="1"/>
    <col min="6" max="10" width="8.54296875" style="2" customWidth="1"/>
    <col min="11" max="11" width="8.54296875" style="2" bestFit="1" customWidth="1"/>
    <col min="12" max="12" width="8.54296875" style="20" customWidth="1"/>
    <col min="13" max="13" width="16.81640625" style="2" customWidth="1"/>
    <col min="14" max="14" width="4.81640625" style="2" customWidth="1"/>
    <col min="15" max="15" width="11.453125" style="2" bestFit="1" customWidth="1"/>
  </cols>
  <sheetData>
    <row r="1" spans="1:16" x14ac:dyDescent="0.35">
      <c r="A1" s="1" t="s">
        <v>47</v>
      </c>
      <c r="B1" s="1"/>
    </row>
    <row r="2" spans="1:16" ht="16" thickBot="1" x14ac:dyDescent="0.4">
      <c r="A2" s="1"/>
      <c r="B2" s="1"/>
      <c r="D2" s="4"/>
      <c r="E2" s="19"/>
      <c r="F2" s="4"/>
      <c r="G2" s="4"/>
      <c r="H2" s="4"/>
      <c r="I2" s="4"/>
      <c r="J2" s="4"/>
      <c r="K2" s="4"/>
      <c r="L2" s="21"/>
      <c r="M2" s="1" t="s">
        <v>48</v>
      </c>
    </row>
    <row r="3" spans="1:16" ht="16.5" thickTop="1" thickBot="1" x14ac:dyDescent="0.4">
      <c r="D3" s="4"/>
      <c r="E3" s="4"/>
      <c r="F3" s="4"/>
      <c r="G3" s="4"/>
      <c r="H3" s="4"/>
      <c r="I3" s="4"/>
      <c r="J3" s="4"/>
      <c r="K3" s="4"/>
      <c r="L3" s="21"/>
      <c r="M3" s="34">
        <f>SUM(D19:L19)</f>
        <v>4</v>
      </c>
    </row>
    <row r="4" spans="1:16" ht="16" thickTop="1" x14ac:dyDescent="0.35">
      <c r="D4" s="4"/>
      <c r="E4" s="4"/>
      <c r="F4" s="4"/>
      <c r="G4" s="4"/>
      <c r="H4" s="4"/>
      <c r="I4" s="4"/>
      <c r="J4" s="4"/>
      <c r="K4" s="4"/>
      <c r="L4" s="21"/>
      <c r="M4" s="8"/>
    </row>
    <row r="5" spans="1:16" x14ac:dyDescent="0.35">
      <c r="D5" s="4"/>
      <c r="E5" s="4"/>
      <c r="F5" s="19"/>
      <c r="G5" s="19"/>
      <c r="H5" s="19"/>
      <c r="I5" s="19"/>
      <c r="J5" s="19"/>
      <c r="K5" s="4"/>
      <c r="L5" s="21"/>
      <c r="M5" s="8"/>
    </row>
    <row r="6" spans="1:16" ht="16" thickBot="1" x14ac:dyDescent="0.4">
      <c r="A6" s="1" t="s">
        <v>4</v>
      </c>
      <c r="B6" s="1"/>
      <c r="C6" s="3"/>
      <c r="D6" s="5" t="s">
        <v>16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5" t="s">
        <v>22</v>
      </c>
      <c r="K6" s="5" t="s">
        <v>23</v>
      </c>
      <c r="L6" s="5" t="s">
        <v>24</v>
      </c>
      <c r="M6" s="1" t="s">
        <v>49</v>
      </c>
      <c r="O6" s="1" t="s">
        <v>50</v>
      </c>
    </row>
    <row r="7" spans="1:16" x14ac:dyDescent="0.35">
      <c r="A7" s="1" t="s">
        <v>51</v>
      </c>
      <c r="B7" s="5" t="s">
        <v>6</v>
      </c>
      <c r="C7" s="3" t="s">
        <v>16</v>
      </c>
      <c r="D7" s="36">
        <v>1</v>
      </c>
      <c r="E7" s="37"/>
      <c r="F7" s="37"/>
      <c r="G7" s="37"/>
      <c r="H7" s="37">
        <v>1</v>
      </c>
      <c r="I7" s="37"/>
      <c r="J7" s="37"/>
      <c r="K7" s="37"/>
      <c r="L7" s="38"/>
      <c r="M7" s="4">
        <f t="shared" ref="M7:M15" si="0">SUMPRODUCT(D7:L7,D$19:L$19)</f>
        <v>1</v>
      </c>
      <c r="N7" s="5" t="s">
        <v>52</v>
      </c>
      <c r="O7" s="28">
        <v>1</v>
      </c>
    </row>
    <row r="8" spans="1:16" x14ac:dyDescent="0.35">
      <c r="A8" s="1"/>
      <c r="B8" s="5" t="s">
        <v>7</v>
      </c>
      <c r="C8" s="3" t="s">
        <v>17</v>
      </c>
      <c r="D8" s="39">
        <v>1</v>
      </c>
      <c r="E8" s="40"/>
      <c r="F8" s="40"/>
      <c r="G8" s="40"/>
      <c r="H8" s="40"/>
      <c r="I8" s="40"/>
      <c r="J8" s="40">
        <v>1</v>
      </c>
      <c r="K8" s="40"/>
      <c r="L8" s="41"/>
      <c r="M8" s="4">
        <f t="shared" si="0"/>
        <v>1</v>
      </c>
      <c r="N8" s="5" t="s">
        <v>52</v>
      </c>
      <c r="O8" s="29">
        <v>1</v>
      </c>
    </row>
    <row r="9" spans="1:16" x14ac:dyDescent="0.35">
      <c r="B9" s="5" t="s">
        <v>8</v>
      </c>
      <c r="C9" s="3" t="s">
        <v>18</v>
      </c>
      <c r="D9" s="39"/>
      <c r="E9" s="40">
        <v>1</v>
      </c>
      <c r="F9" s="40"/>
      <c r="G9" s="40"/>
      <c r="H9" s="40"/>
      <c r="I9" s="40">
        <v>1</v>
      </c>
      <c r="J9" s="40"/>
      <c r="K9" s="40"/>
      <c r="L9" s="41"/>
      <c r="M9" s="4">
        <f t="shared" si="0"/>
        <v>1</v>
      </c>
      <c r="N9" s="5" t="s">
        <v>52</v>
      </c>
      <c r="O9" s="29">
        <v>1</v>
      </c>
    </row>
    <row r="10" spans="1:16" x14ac:dyDescent="0.35">
      <c r="B10" s="5" t="s">
        <v>9</v>
      </c>
      <c r="C10" s="3" t="s">
        <v>19</v>
      </c>
      <c r="D10" s="39"/>
      <c r="E10" s="40">
        <v>1</v>
      </c>
      <c r="F10" s="40"/>
      <c r="G10" s="40"/>
      <c r="H10" s="40"/>
      <c r="I10" s="40"/>
      <c r="J10" s="40"/>
      <c r="K10" s="40">
        <v>1</v>
      </c>
      <c r="L10" s="41"/>
      <c r="M10" s="4">
        <f t="shared" si="0"/>
        <v>1</v>
      </c>
      <c r="N10" s="5" t="s">
        <v>52</v>
      </c>
      <c r="O10" s="29">
        <v>1</v>
      </c>
    </row>
    <row r="11" spans="1:16" x14ac:dyDescent="0.35">
      <c r="B11" s="5" t="s">
        <v>11</v>
      </c>
      <c r="C11" s="3" t="s">
        <v>20</v>
      </c>
      <c r="D11" s="39"/>
      <c r="E11" s="40"/>
      <c r="F11" s="40">
        <v>1</v>
      </c>
      <c r="G11" s="40"/>
      <c r="H11" s="40"/>
      <c r="I11" s="40">
        <v>1</v>
      </c>
      <c r="J11" s="40"/>
      <c r="K11" s="40"/>
      <c r="L11" s="41"/>
      <c r="M11" s="4">
        <f t="shared" si="0"/>
        <v>1</v>
      </c>
      <c r="N11" s="5" t="s">
        <v>52</v>
      </c>
      <c r="O11" s="29">
        <v>1</v>
      </c>
    </row>
    <row r="12" spans="1:16" x14ac:dyDescent="0.35">
      <c r="B12" s="5" t="s">
        <v>10</v>
      </c>
      <c r="C12" s="3" t="s">
        <v>21</v>
      </c>
      <c r="D12" s="39"/>
      <c r="E12" s="40"/>
      <c r="F12" s="40">
        <v>1</v>
      </c>
      <c r="G12" s="40"/>
      <c r="H12" s="40"/>
      <c r="I12" s="40"/>
      <c r="J12" s="40"/>
      <c r="K12" s="40">
        <v>1</v>
      </c>
      <c r="L12" s="41"/>
      <c r="M12" s="4">
        <f t="shared" si="0"/>
        <v>1</v>
      </c>
      <c r="N12" s="5" t="s">
        <v>52</v>
      </c>
      <c r="O12" s="29">
        <v>1</v>
      </c>
    </row>
    <row r="13" spans="1:16" x14ac:dyDescent="0.35">
      <c r="B13" s="5" t="s">
        <v>12</v>
      </c>
      <c r="C13" s="3" t="s">
        <v>22</v>
      </c>
      <c r="D13" s="39"/>
      <c r="E13" s="40"/>
      <c r="F13" s="40">
        <v>1</v>
      </c>
      <c r="G13" s="40"/>
      <c r="H13" s="40"/>
      <c r="I13" s="40"/>
      <c r="J13" s="40"/>
      <c r="K13" s="40"/>
      <c r="L13" s="41">
        <v>1</v>
      </c>
      <c r="M13" s="4">
        <f t="shared" si="0"/>
        <v>1</v>
      </c>
      <c r="N13" s="5" t="s">
        <v>52</v>
      </c>
      <c r="O13" s="29">
        <v>1</v>
      </c>
    </row>
    <row r="14" spans="1:16" x14ac:dyDescent="0.35">
      <c r="A14" s="18"/>
      <c r="B14" s="5" t="s">
        <v>13</v>
      </c>
      <c r="C14" s="3" t="s">
        <v>23</v>
      </c>
      <c r="D14" s="39"/>
      <c r="E14" s="40"/>
      <c r="F14" s="40"/>
      <c r="G14" s="40">
        <v>1</v>
      </c>
      <c r="H14" s="40">
        <v>1</v>
      </c>
      <c r="I14" s="40"/>
      <c r="J14" s="40"/>
      <c r="K14" s="40"/>
      <c r="L14" s="41"/>
      <c r="M14" s="4">
        <f t="shared" si="0"/>
        <v>1</v>
      </c>
      <c r="N14" s="5" t="s">
        <v>52</v>
      </c>
      <c r="O14" s="29">
        <v>1</v>
      </c>
    </row>
    <row r="15" spans="1:16" ht="17.25" customHeight="1" thickBot="1" x14ac:dyDescent="0.4">
      <c r="B15" s="5" t="s">
        <v>14</v>
      </c>
      <c r="C15" s="3" t="s">
        <v>24</v>
      </c>
      <c r="D15" s="42"/>
      <c r="E15" s="43"/>
      <c r="F15" s="43"/>
      <c r="G15" s="43">
        <v>1</v>
      </c>
      <c r="H15" s="43"/>
      <c r="I15" s="43">
        <v>1</v>
      </c>
      <c r="J15" s="43"/>
      <c r="K15" s="43"/>
      <c r="L15" s="44"/>
      <c r="M15" s="4">
        <f t="shared" si="0"/>
        <v>1</v>
      </c>
      <c r="N15" s="5" t="s">
        <v>52</v>
      </c>
      <c r="O15" s="30">
        <v>1</v>
      </c>
      <c r="P15" s="2"/>
    </row>
    <row r="16" spans="1:16" s="11" customFormat="1" x14ac:dyDescent="0.35">
      <c r="A16" s="2"/>
      <c r="B16" s="2"/>
      <c r="C16" s="2"/>
      <c r="D16" s="4"/>
      <c r="E16" s="4"/>
      <c r="F16" s="4"/>
      <c r="G16" s="4"/>
      <c r="H16" s="4"/>
      <c r="I16" s="4"/>
      <c r="J16" s="4"/>
      <c r="K16" s="4"/>
      <c r="L16" s="21"/>
      <c r="M16" s="8"/>
      <c r="N16" s="2"/>
      <c r="O16" s="10"/>
    </row>
    <row r="17" spans="1:15" s="11" customFormat="1" x14ac:dyDescent="0.35">
      <c r="A17" s="2"/>
      <c r="B17" s="2"/>
      <c r="C17" s="2"/>
      <c r="D17" s="4"/>
      <c r="E17" s="19"/>
      <c r="F17" s="19"/>
      <c r="G17" s="19"/>
      <c r="H17" s="19"/>
      <c r="I17" s="19"/>
      <c r="J17" s="19"/>
      <c r="K17" s="4"/>
      <c r="L17" s="21"/>
      <c r="M17" s="8"/>
      <c r="N17" s="2"/>
      <c r="O17" s="10"/>
    </row>
    <row r="18" spans="1:15" s="11" customFormat="1" ht="16" thickBot="1" x14ac:dyDescent="0.4">
      <c r="A18" s="1" t="s">
        <v>0</v>
      </c>
      <c r="B18" s="1"/>
      <c r="C18" s="2"/>
      <c r="D18" s="5" t="s">
        <v>16</v>
      </c>
      <c r="E18" s="5" t="s">
        <v>17</v>
      </c>
      <c r="F18" s="5" t="s">
        <v>18</v>
      </c>
      <c r="G18" s="5" t="s">
        <v>19</v>
      </c>
      <c r="H18" s="5" t="s">
        <v>20</v>
      </c>
      <c r="I18" s="5" t="s">
        <v>21</v>
      </c>
      <c r="J18" s="5" t="s">
        <v>22</v>
      </c>
      <c r="K18" s="5" t="s">
        <v>23</v>
      </c>
      <c r="L18" s="5" t="s">
        <v>24</v>
      </c>
    </row>
    <row r="19" spans="1:15" s="11" customFormat="1" ht="17.5" thickTop="1" thickBot="1" x14ac:dyDescent="0.45">
      <c r="A19" s="1" t="s">
        <v>53</v>
      </c>
      <c r="B19" s="1"/>
      <c r="C19" s="2"/>
      <c r="D19" s="45">
        <v>1</v>
      </c>
      <c r="E19" s="46">
        <v>1</v>
      </c>
      <c r="F19" s="46">
        <v>1</v>
      </c>
      <c r="G19" s="46">
        <v>1</v>
      </c>
      <c r="H19" s="46">
        <v>0</v>
      </c>
      <c r="I19" s="46">
        <v>0</v>
      </c>
      <c r="J19" s="46">
        <v>0</v>
      </c>
      <c r="K19" s="46">
        <v>0</v>
      </c>
      <c r="L19" s="47">
        <v>0</v>
      </c>
    </row>
    <row r="20" spans="1:15" ht="16" thickTop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2"/>
      <c r="M20" s="10"/>
      <c r="N20" s="10"/>
      <c r="O20"/>
    </row>
    <row r="21" spans="1:15" x14ac:dyDescent="0.35">
      <c r="N21"/>
    </row>
    <row r="22" spans="1:15" x14ac:dyDescent="0.35">
      <c r="N22"/>
    </row>
    <row r="23" spans="1:15" x14ac:dyDescent="0.35">
      <c r="N23"/>
    </row>
    <row r="24" spans="1:15" x14ac:dyDescent="0.35">
      <c r="M24"/>
      <c r="N24"/>
    </row>
    <row r="25" spans="1:15" x14ac:dyDescent="0.35">
      <c r="M25"/>
      <c r="N25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19</vt:i4>
      </vt:variant>
    </vt:vector>
  </HeadingPairs>
  <TitlesOfParts>
    <vt:vector size="23" baseType="lpstr">
      <vt:lpstr>Abb. Max Grafo Bipartito</vt:lpstr>
      <vt:lpstr>Abb. Max Grafo Bip. (M. Inc.)</vt:lpstr>
      <vt:lpstr>Abb. Max Grafo Bip. (Max Flow)</vt:lpstr>
      <vt:lpstr>Min. Vertex Cover Grafo Bip.</vt:lpstr>
      <vt:lpstr>'Abb. Max Grafo Bip. (M. Inc.)'!Abbinamenti</vt:lpstr>
      <vt:lpstr>'Abb. Max Grafo Bip. (M. Inc.)'!AbbMax</vt:lpstr>
      <vt:lpstr>'Abb. Max Grafo Bipartito'!AbbMaxX</vt:lpstr>
      <vt:lpstr>'Abb. Max Grafo Bipartito'!AbbMaxY</vt:lpstr>
      <vt:lpstr>'Abb. Max Grafo Bip. (M. Inc.)'!AbbTot</vt:lpstr>
      <vt:lpstr>'Abb. Max Grafo Bipartito'!AbbTotX</vt:lpstr>
      <vt:lpstr>'Abb. Max Grafo Bipartito'!AbbTotY</vt:lpstr>
      <vt:lpstr>'Abb. Max Grafo Bip. (Max Flow)'!CapacitàArchi</vt:lpstr>
      <vt:lpstr>'Min. Vertex Cover Grafo Bip.'!CopertureMin</vt:lpstr>
      <vt:lpstr>'Min. Vertex Cover Grafo Bip.'!CopertureTot</vt:lpstr>
      <vt:lpstr>'Abb. Max Grafo Bip. (Max Flow)'!Divergenze</vt:lpstr>
      <vt:lpstr>'Abb. Max Grafo Bip. (Max Flow)'!FlussiArchi</vt:lpstr>
      <vt:lpstr>'Abb. Max Grafo Bip. (Max Flow)'!Forniture_domande</vt:lpstr>
      <vt:lpstr>'Abb. Max Grafo Bipartito'!MatriceAbbinamenti</vt:lpstr>
      <vt:lpstr>'Abb. Max Grafo Bip. (M. Inc.)'!NumAbbinamenti</vt:lpstr>
      <vt:lpstr>'Abb. Max Grafo Bipartito'!NumAbbinamenti</vt:lpstr>
      <vt:lpstr>'Min. Vertex Cover Grafo Bip.'!NumeroVerticiSelezionati</vt:lpstr>
      <vt:lpstr>'Abb. Max Grafo Bip. (Max Flow)'!ValoreFlusso</vt:lpstr>
      <vt:lpstr>'Min. Vertex Cover Grafo Bip.'!VerticiSelezionati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Giordani</dc:creator>
  <cp:lastModifiedBy>Lorenzo Giordani</cp:lastModifiedBy>
  <dcterms:created xsi:type="dcterms:W3CDTF">2002-10-15T08:37:52Z</dcterms:created>
  <dcterms:modified xsi:type="dcterms:W3CDTF">2018-01-13T14:59:00Z</dcterms:modified>
</cp:coreProperties>
</file>