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\Documents\Università\Ricerca Operativa\"/>
    </mc:Choice>
  </mc:AlternateContent>
  <bookViews>
    <workbookView xWindow="410" yWindow="90" windowWidth="8420" windowHeight="4970" tabRatio="702" xr2:uid="{00000000-000D-0000-FFFF-FFFF00000000}"/>
  </bookViews>
  <sheets>
    <sheet name="Senza aciclicità o conness." sheetId="2" r:id="rId1"/>
    <sheet name="Con connessione" sheetId="1" r:id="rId2"/>
    <sheet name="Con connessione (RL)" sheetId="6" r:id="rId3"/>
    <sheet name="Con aciclicità" sheetId="4" r:id="rId4"/>
    <sheet name="Con aciclicità (RL)" sheetId="7" r:id="rId5"/>
  </sheets>
  <definedNames>
    <definedName name="CostiSpigoli" localSheetId="3">'Con aciclicità'!$C$4:$H$4</definedName>
    <definedName name="CostiSpigoli" localSheetId="4">'Con aciclicità (RL)'!$C$4:$H$4</definedName>
    <definedName name="CostiSpigoli" localSheetId="1">'Con connessione'!$C$4:$H$4</definedName>
    <definedName name="CostiSpigoli" localSheetId="2">'Con connessione (RL)'!$C$4:$H$4</definedName>
    <definedName name="CostiSpigoli" localSheetId="0">'Senza aciclicità o conness.'!$C$4:$H$4</definedName>
    <definedName name="CostoTotale" localSheetId="3">'Con aciclicità'!$I$4</definedName>
    <definedName name="CostoTotale" localSheetId="4">'Con aciclicità (RL)'!$I$4</definedName>
    <definedName name="CostoTotale" localSheetId="1">'Con connessione'!$I$4</definedName>
    <definedName name="CostoTotale" localSheetId="2">'Con connessione (RL)'!$I$4</definedName>
    <definedName name="CostoTotale" localSheetId="0">'Senza aciclicità o conness.'!$I$4</definedName>
    <definedName name="NumSpigoliAlbero" localSheetId="3">'Con aciclicità'!$K$15</definedName>
    <definedName name="NumSpigoliAlbero" localSheetId="4">'Con aciclicità (RL)'!$K$15</definedName>
    <definedName name="NumSpigoliAlbero" localSheetId="1">'Con connessione'!$K$15</definedName>
    <definedName name="NumSpigoliAlbero" localSheetId="2">'Con connessione (RL)'!$K$15</definedName>
    <definedName name="NumSpigoliAlbero" localSheetId="0">'Senza aciclicità o conness.'!$K$15</definedName>
    <definedName name="solver_adj" localSheetId="3" hidden="1">'Con aciclicità'!$C$15:$H$15</definedName>
    <definedName name="solver_adj" localSheetId="4" hidden="1">'Con aciclicità (RL)'!$C$15:$H$15</definedName>
    <definedName name="solver_adj" localSheetId="1" hidden="1">'Con connessione'!$C$15:$H$15</definedName>
    <definedName name="solver_adj" localSheetId="2" hidden="1">'Con connessione (RL)'!$C$15:$H$15</definedName>
    <definedName name="solver_adj" localSheetId="0" hidden="1">'Senza aciclicità o conness.'!$C$15:$H$15</definedName>
    <definedName name="solver_cvg" localSheetId="3" hidden="1">0.001</definedName>
    <definedName name="solver_cvg" localSheetId="4" hidden="1">0.001</definedName>
    <definedName name="solver_cvg" localSheetId="1" hidden="1">0.001</definedName>
    <definedName name="solver_cvg" localSheetId="2" hidden="1">0.001</definedName>
    <definedName name="solver_cvg" localSheetId="0" hidden="1">0.001</definedName>
    <definedName name="solver_drv" localSheetId="3" hidden="1">1</definedName>
    <definedName name="solver_drv" localSheetId="4" hidden="1">1</definedName>
    <definedName name="solver_drv" localSheetId="1" hidden="1">1</definedName>
    <definedName name="solver_drv" localSheetId="2" hidden="1">1</definedName>
    <definedName name="solver_drv" localSheetId="0" hidden="1">1</definedName>
    <definedName name="solver_eng" localSheetId="3" hidden="1">2</definedName>
    <definedName name="solver_eng" localSheetId="4" hidden="1">2</definedName>
    <definedName name="solver_eng" localSheetId="1" hidden="1">2</definedName>
    <definedName name="solver_eng" localSheetId="2" hidden="1">2</definedName>
    <definedName name="solver_eng" localSheetId="0" hidden="1">2</definedName>
    <definedName name="solver_est" localSheetId="3" hidden="1">1</definedName>
    <definedName name="solver_est" localSheetId="4" hidden="1">1</definedName>
    <definedName name="solver_est" localSheetId="1" hidden="1">1</definedName>
    <definedName name="solver_est" localSheetId="2" hidden="1">1</definedName>
    <definedName name="solver_est" localSheetId="0" hidden="1">1</definedName>
    <definedName name="solver_itr" localSheetId="3" hidden="1">10000</definedName>
    <definedName name="solver_itr" localSheetId="4" hidden="1">10000</definedName>
    <definedName name="solver_itr" localSheetId="1" hidden="1">10000</definedName>
    <definedName name="solver_itr" localSheetId="2" hidden="1">10000</definedName>
    <definedName name="solver_itr" localSheetId="0" hidden="1">10000</definedName>
    <definedName name="solver_lhs1" localSheetId="3" hidden="1">'Con aciclicità'!$I$20</definedName>
    <definedName name="solver_lhs1" localSheetId="4" hidden="1">'Con aciclicità (RL)'!$I$15</definedName>
    <definedName name="solver_lhs1" localSheetId="1" hidden="1">'Con connessione'!$I$15</definedName>
    <definedName name="solver_lhs1" localSheetId="2" hidden="1">'Con connessione (RL)'!$I$15</definedName>
    <definedName name="solver_lhs1" localSheetId="0" hidden="1">'Senza aciclicità o conness.'!$I$15</definedName>
    <definedName name="solver_lhs2" localSheetId="3" hidden="1">'Con aciclicità'!$C$15:$H$15</definedName>
    <definedName name="solver_lhs2" localSheetId="4" hidden="1">'Con aciclicità (RL)'!$I$20</definedName>
    <definedName name="solver_lhs2" localSheetId="1" hidden="1">'Con connessione'!$C$15:$H$15</definedName>
    <definedName name="solver_lhs2" localSheetId="2" hidden="1">'Con connessione (RL)'!$C$15:$H$15</definedName>
    <definedName name="solver_lhs2" localSheetId="0" hidden="1">'Senza aciclicità o conness.'!$C$15:$H$15</definedName>
    <definedName name="solver_lhs3" localSheetId="3" hidden="1">'Con aciclicità'!$I$15</definedName>
    <definedName name="solver_lhs3" localSheetId="4" hidden="1">'Con aciclicità (RL)'!$C$15:$H$15</definedName>
    <definedName name="solver_lhs3" localSheetId="1" hidden="1">'Con connessione'!$I$20</definedName>
    <definedName name="solver_lhs3" localSheetId="2" hidden="1">'Con connessione (RL)'!$I$20</definedName>
    <definedName name="solver_lhs3" localSheetId="0" hidden="1">'Senza aciclicità o conness.'!$C$15:$H$15</definedName>
    <definedName name="solver_lhs4" localSheetId="3" hidden="1">'Con aciclicità'!$I$21</definedName>
    <definedName name="solver_lhs4" localSheetId="4" hidden="1">'Con aciclicità (RL)'!$C$15:$H$15</definedName>
    <definedName name="solver_lhs4" localSheetId="1" hidden="1">'Con connessione'!$I$21</definedName>
    <definedName name="solver_lhs4" localSheetId="2" hidden="1">'Con connessione (RL)'!$I$21</definedName>
    <definedName name="solver_lhs5" localSheetId="3" hidden="1">'Con aciclicità'!$I$22</definedName>
    <definedName name="solver_lhs5" localSheetId="4" hidden="1">'Con aciclicità (RL)'!$I$22</definedName>
    <definedName name="solver_lhs5" localSheetId="1" hidden="1">'Con connessione'!$I$22</definedName>
    <definedName name="solver_lhs5" localSheetId="2" hidden="1">'Con connessione (RL)'!$I$22</definedName>
    <definedName name="solver_lin" localSheetId="3" hidden="1">1</definedName>
    <definedName name="solver_lin" localSheetId="4" hidden="1">1</definedName>
    <definedName name="solver_lin" localSheetId="1" hidden="1">2</definedName>
    <definedName name="solver_lin" localSheetId="2" hidden="1">2</definedName>
    <definedName name="solver_lin" localSheetId="0" hidden="1">1</definedName>
    <definedName name="solver_mip" localSheetId="3" hidden="1">2147483647</definedName>
    <definedName name="solver_mip" localSheetId="4" hidden="1">2147483647</definedName>
    <definedName name="solver_mip" localSheetId="1" hidden="1">2147483647</definedName>
    <definedName name="solver_mip" localSheetId="2" hidden="1">2147483647</definedName>
    <definedName name="solver_mip" localSheetId="0" hidden="1">2147483647</definedName>
    <definedName name="solver_mni" localSheetId="3" hidden="1">30</definedName>
    <definedName name="solver_mni" localSheetId="4" hidden="1">30</definedName>
    <definedName name="solver_mni" localSheetId="1" hidden="1">30</definedName>
    <definedName name="solver_mni" localSheetId="2" hidden="1">30</definedName>
    <definedName name="solver_mni" localSheetId="0" hidden="1">30</definedName>
    <definedName name="solver_mrt" localSheetId="3" hidden="1">0.075</definedName>
    <definedName name="solver_mrt" localSheetId="4" hidden="1">0.075</definedName>
    <definedName name="solver_mrt" localSheetId="1" hidden="1">0.075</definedName>
    <definedName name="solver_mrt" localSheetId="2" hidden="1">0.075</definedName>
    <definedName name="solver_mrt" localSheetId="0" hidden="1">0.075</definedName>
    <definedName name="solver_msl" localSheetId="3" hidden="1">2</definedName>
    <definedName name="solver_msl" localSheetId="4" hidden="1">2</definedName>
    <definedName name="solver_msl" localSheetId="1" hidden="1">2</definedName>
    <definedName name="solver_msl" localSheetId="2" hidden="1">2</definedName>
    <definedName name="solver_msl" localSheetId="0" hidden="1">2</definedName>
    <definedName name="solver_neg" localSheetId="3" hidden="1">1</definedName>
    <definedName name="solver_neg" localSheetId="4" hidden="1">1</definedName>
    <definedName name="solver_neg" localSheetId="1" hidden="1">1</definedName>
    <definedName name="solver_neg" localSheetId="2" hidden="1">1</definedName>
    <definedName name="solver_neg" localSheetId="0" hidden="1">1</definedName>
    <definedName name="solver_nod" localSheetId="3" hidden="1">2147483647</definedName>
    <definedName name="solver_nod" localSheetId="4" hidden="1">2147483647</definedName>
    <definedName name="solver_nod" localSheetId="1" hidden="1">2147483647</definedName>
    <definedName name="solver_nod" localSheetId="2" hidden="1">2147483647</definedName>
    <definedName name="solver_nod" localSheetId="0" hidden="1">2147483647</definedName>
    <definedName name="solver_num" localSheetId="3" hidden="1">3</definedName>
    <definedName name="solver_num" localSheetId="4" hidden="1">3</definedName>
    <definedName name="solver_num" localSheetId="1" hidden="1">5</definedName>
    <definedName name="solver_num" localSheetId="2" hidden="1">5</definedName>
    <definedName name="solver_num" localSheetId="0" hidden="1">2</definedName>
    <definedName name="solver_nwt" localSheetId="3" hidden="1">1</definedName>
    <definedName name="solver_nwt" localSheetId="4" hidden="1">1</definedName>
    <definedName name="solver_nwt" localSheetId="1" hidden="1">1</definedName>
    <definedName name="solver_nwt" localSheetId="2" hidden="1">1</definedName>
    <definedName name="solver_nwt" localSheetId="0" hidden="1">1</definedName>
    <definedName name="solver_opt" localSheetId="3" hidden="1">'Con aciclicità'!$I$4</definedName>
    <definedName name="solver_opt" localSheetId="4" hidden="1">'Con aciclicità (RL)'!$I$4</definedName>
    <definedName name="solver_opt" localSheetId="1" hidden="1">'Con connessione'!$I$4</definedName>
    <definedName name="solver_opt" localSheetId="2" hidden="1">'Con connessione (RL)'!$I$4</definedName>
    <definedName name="solver_opt" localSheetId="0" hidden="1">'Senza aciclicità o conness.'!$I$4</definedName>
    <definedName name="solver_pre" localSheetId="3" hidden="1">0.000001</definedName>
    <definedName name="solver_pre" localSheetId="4" hidden="1">0.000001</definedName>
    <definedName name="solver_pre" localSheetId="1" hidden="1">0.000001</definedName>
    <definedName name="solver_pre" localSheetId="2" hidden="1">0.000001</definedName>
    <definedName name="solver_pre" localSheetId="0" hidden="1">0.000001</definedName>
    <definedName name="solver_rbv" localSheetId="3" hidden="1">1</definedName>
    <definedName name="solver_rbv" localSheetId="4" hidden="1">1</definedName>
    <definedName name="solver_rbv" localSheetId="1" hidden="1">1</definedName>
    <definedName name="solver_rbv" localSheetId="2" hidden="1">1</definedName>
    <definedName name="solver_rbv" localSheetId="0" hidden="1">1</definedName>
    <definedName name="solver_rel1" localSheetId="3" hidden="1">1</definedName>
    <definedName name="solver_rel1" localSheetId="4" hidden="1">2</definedName>
    <definedName name="solver_rel1" localSheetId="1" hidden="1">2</definedName>
    <definedName name="solver_rel1" localSheetId="2" hidden="1">2</definedName>
    <definedName name="solver_rel1" localSheetId="0" hidden="1">2</definedName>
    <definedName name="solver_rel2" localSheetId="3" hidden="1">5</definedName>
    <definedName name="solver_rel2" localSheetId="4" hidden="1">1</definedName>
    <definedName name="solver_rel2" localSheetId="1" hidden="1">5</definedName>
    <definedName name="solver_rel2" localSheetId="2" hidden="1">1</definedName>
    <definedName name="solver_rel2" localSheetId="0" hidden="1">5</definedName>
    <definedName name="solver_rel3" localSheetId="3" hidden="1">2</definedName>
    <definedName name="solver_rel3" localSheetId="4" hidden="1">1</definedName>
    <definedName name="solver_rel3" localSheetId="1" hidden="1">3</definedName>
    <definedName name="solver_rel3" localSheetId="2" hidden="1">3</definedName>
    <definedName name="solver_rel3" localSheetId="0" hidden="1">5</definedName>
    <definedName name="solver_rel4" localSheetId="3" hidden="1">3</definedName>
    <definedName name="solver_rel4" localSheetId="4" hidden="1">5</definedName>
    <definedName name="solver_rel4" localSheetId="1" hidden="1">3</definedName>
    <definedName name="solver_rel4" localSheetId="2" hidden="1">3</definedName>
    <definedName name="solver_rel5" localSheetId="3" hidden="1">3</definedName>
    <definedName name="solver_rel5" localSheetId="4" hidden="1">3</definedName>
    <definedName name="solver_rel5" localSheetId="1" hidden="1">3</definedName>
    <definedName name="solver_rel5" localSheetId="2" hidden="1">3</definedName>
    <definedName name="solver_rhs1" localSheetId="3" hidden="1">'Con aciclicità'!$K$20</definedName>
    <definedName name="solver_rhs1" localSheetId="4" hidden="1">'Con aciclicità (RL)'!$K$15</definedName>
    <definedName name="solver_rhs1" localSheetId="1" hidden="1">'Con connessione'!$K$15</definedName>
    <definedName name="solver_rhs1" localSheetId="2" hidden="1">'Con connessione (RL)'!$K$15</definedName>
    <definedName name="solver_rhs1" localSheetId="0" hidden="1">'Senza aciclicità o conness.'!$K$15</definedName>
    <definedName name="solver_rhs2" localSheetId="3" hidden="1">binario</definedName>
    <definedName name="solver_rhs2" localSheetId="4" hidden="1">'Con aciclicità (RL)'!$K$20</definedName>
    <definedName name="solver_rhs2" localSheetId="1" hidden="1">binario</definedName>
    <definedName name="solver_rhs2" localSheetId="2" hidden="1">'Con connessione (RL)'!$C$17:$H$17</definedName>
    <definedName name="solver_rhs2" localSheetId="0" hidden="1">binario</definedName>
    <definedName name="solver_rhs3" localSheetId="3" hidden="1">'Con aciclicità'!$K$15</definedName>
    <definedName name="solver_rhs3" localSheetId="4" hidden="1">'Con aciclicità (RL)'!$C$17:$H$17</definedName>
    <definedName name="solver_rhs3" localSheetId="1" hidden="1">'Con connessione'!$K$20</definedName>
    <definedName name="solver_rhs3" localSheetId="2" hidden="1">'Con connessione (RL)'!$K$20</definedName>
    <definedName name="solver_rhs3" localSheetId="0" hidden="1">binario</definedName>
    <definedName name="solver_rhs4" localSheetId="3" hidden="1">'Con aciclicità'!$K$21</definedName>
    <definedName name="solver_rhs4" localSheetId="4" hidden="1">binario</definedName>
    <definedName name="solver_rhs4" localSheetId="1" hidden="1">'Con connessione'!$K$21</definedName>
    <definedName name="solver_rhs4" localSheetId="2" hidden="1">'Con connessione (RL)'!$K$21</definedName>
    <definedName name="solver_rhs5" localSheetId="3" hidden="1">'Con aciclicità'!$K$22</definedName>
    <definedName name="solver_rhs5" localSheetId="4" hidden="1">'Con aciclicità (RL)'!$K$22</definedName>
    <definedName name="solver_rhs5" localSheetId="1" hidden="1">'Con connessione'!$K$22</definedName>
    <definedName name="solver_rhs5" localSheetId="2" hidden="1">'Con connessione (RL)'!$K$22</definedName>
    <definedName name="solver_rlx" localSheetId="3" hidden="1">2</definedName>
    <definedName name="solver_rlx" localSheetId="4" hidden="1">2</definedName>
    <definedName name="solver_rlx" localSheetId="1" hidden="1">2</definedName>
    <definedName name="solver_rlx" localSheetId="2" hidden="1">2</definedName>
    <definedName name="solver_rlx" localSheetId="0" hidden="1">2</definedName>
    <definedName name="solver_rsd" localSheetId="3" hidden="1">0</definedName>
    <definedName name="solver_rsd" localSheetId="4" hidden="1">0</definedName>
    <definedName name="solver_rsd" localSheetId="1" hidden="1">0</definedName>
    <definedName name="solver_rsd" localSheetId="2" hidden="1">0</definedName>
    <definedName name="solver_rsd" localSheetId="0" hidden="1">0</definedName>
    <definedName name="solver_scl" localSheetId="3" hidden="1">2</definedName>
    <definedName name="solver_scl" localSheetId="4" hidden="1">2</definedName>
    <definedName name="solver_scl" localSheetId="1" hidden="1">2</definedName>
    <definedName name="solver_scl" localSheetId="2" hidden="1">2</definedName>
    <definedName name="solver_scl" localSheetId="0" hidden="1">2</definedName>
    <definedName name="solver_sho" localSheetId="3" hidden="1">2</definedName>
    <definedName name="solver_sho" localSheetId="4" hidden="1">2</definedName>
    <definedName name="solver_sho" localSheetId="1" hidden="1">2</definedName>
    <definedName name="solver_sho" localSheetId="2" hidden="1">2</definedName>
    <definedName name="solver_sho" localSheetId="0" hidden="1">2</definedName>
    <definedName name="solver_ssz" localSheetId="3" hidden="1">100</definedName>
    <definedName name="solver_ssz" localSheetId="4" hidden="1">100</definedName>
    <definedName name="solver_ssz" localSheetId="1" hidden="1">100</definedName>
    <definedName name="solver_ssz" localSheetId="2" hidden="1">100</definedName>
    <definedName name="solver_ssz" localSheetId="0" hidden="1">100</definedName>
    <definedName name="solver_tim" localSheetId="3" hidden="1">100</definedName>
    <definedName name="solver_tim" localSheetId="4" hidden="1">100</definedName>
    <definedName name="solver_tim" localSheetId="1" hidden="1">100</definedName>
    <definedName name="solver_tim" localSheetId="2" hidden="1">100</definedName>
    <definedName name="solver_tim" localSheetId="0" hidden="1">100</definedName>
    <definedName name="solver_tmp" localSheetId="3" hidden="1">'Con aciclicità'!#REF!</definedName>
    <definedName name="solver_tmp" localSheetId="4" hidden="1">'Con aciclicità (RL)'!#REF!</definedName>
    <definedName name="solver_tmp" localSheetId="1" hidden="1">'Con connessione'!#REF!</definedName>
    <definedName name="solver_tmp" localSheetId="2" hidden="1">'Con connessione (RL)'!#REF!</definedName>
    <definedName name="solver_tmp" localSheetId="0" hidden="1">'Senza aciclicità o conness.'!#REF!</definedName>
    <definedName name="solver_tol" localSheetId="3" hidden="1">0.00000001</definedName>
    <definedName name="solver_tol" localSheetId="4" hidden="1">0.00000001</definedName>
    <definedName name="solver_tol" localSheetId="1" hidden="1">0.00000001</definedName>
    <definedName name="solver_tol" localSheetId="2" hidden="1">0.00000001</definedName>
    <definedName name="solver_tol" localSheetId="0" hidden="1">0.00000001</definedName>
    <definedName name="solver_typ" localSheetId="3" hidden="1">2</definedName>
    <definedName name="solver_typ" localSheetId="4" hidden="1">2</definedName>
    <definedName name="solver_typ" localSheetId="1" hidden="1">2</definedName>
    <definedName name="solver_typ" localSheetId="2" hidden="1">2</definedName>
    <definedName name="solver_typ" localSheetId="0" hidden="1">2</definedName>
    <definedName name="solver_val" localSheetId="3" hidden="1">0</definedName>
    <definedName name="solver_val" localSheetId="4" hidden="1">0</definedName>
    <definedName name="solver_val" localSheetId="1" hidden="1">0</definedName>
    <definedName name="solver_val" localSheetId="2" hidden="1">0</definedName>
    <definedName name="solver_val" localSheetId="0" hidden="1">0</definedName>
    <definedName name="solver_ver" localSheetId="3" hidden="1">3</definedName>
    <definedName name="solver_ver" localSheetId="4" hidden="1">3</definedName>
    <definedName name="solver_ver" localSheetId="1" hidden="1">3</definedName>
    <definedName name="solver_ver" localSheetId="2" hidden="1">3</definedName>
    <definedName name="solver_ver" localSheetId="0" hidden="1">3</definedName>
    <definedName name="SpigoliSelezionati" localSheetId="3">'Con aciclicità'!$C$15:$H$15</definedName>
    <definedName name="SpigoliSelezionati" localSheetId="4">'Con aciclicità (RL)'!$C$15:$H$15</definedName>
    <definedName name="SpigoliSelezionati" localSheetId="1">'Con connessione'!$C$15:$H$15</definedName>
    <definedName name="SpigoliSelezionati" localSheetId="2">'Con connessione (RL)'!$C$15:$H$15</definedName>
    <definedName name="SpigoliSelezionati" localSheetId="0">'Senza aciclicità o conness.'!$C$15:$H$15</definedName>
    <definedName name="TotSpigoliSelezionati" localSheetId="3">'Con aciclicità'!$I$15</definedName>
    <definedName name="TotSpigoliSelezionati" localSheetId="4">'Con aciclicità (RL)'!$I$15</definedName>
    <definedName name="TotSpigoliSelezionati" localSheetId="1">'Con connessione'!$I$15</definedName>
    <definedName name="TotSpigoliSelezionati" localSheetId="2">'Con connessione (RL)'!$I$15</definedName>
    <definedName name="TotSpigoliSelezionati" localSheetId="0">'Senza aciclicità o conness.'!$I$15</definedName>
    <definedName name="UB_Spigoli" localSheetId="4">'Con aciclicità (RL)'!$C$17:$H$17</definedName>
    <definedName name="UB_Spigoli" localSheetId="2">'Con connessione (RL)'!$C$17:$H$17</definedName>
  </definedNames>
  <calcPr calcId="171027"/>
</workbook>
</file>

<file path=xl/calcChain.xml><?xml version="1.0" encoding="utf-8"?>
<calcChain xmlns="http://schemas.openxmlformats.org/spreadsheetml/2006/main">
  <c r="K20" i="7" l="1"/>
  <c r="I20" i="7"/>
  <c r="K15" i="7"/>
  <c r="I15" i="7"/>
  <c r="I4" i="7"/>
  <c r="I20" i="4"/>
  <c r="I15" i="4"/>
  <c r="I4" i="4"/>
  <c r="I21" i="6"/>
  <c r="I22" i="6"/>
  <c r="I20" i="6"/>
  <c r="I15" i="6"/>
  <c r="I4" i="6"/>
  <c r="I21" i="1"/>
  <c r="I22" i="1"/>
  <c r="I20" i="1"/>
  <c r="I15" i="1"/>
  <c r="I15" i="2"/>
  <c r="I4" i="1"/>
  <c r="K15" i="6"/>
  <c r="I4" i="2"/>
  <c r="K20" i="4" l="1"/>
  <c r="K15" i="4"/>
  <c r="K15" i="1"/>
  <c r="K15" i="2"/>
</calcChain>
</file>

<file path=xl/sharedStrings.xml><?xml version="1.0" encoding="utf-8"?>
<sst xmlns="http://schemas.openxmlformats.org/spreadsheetml/2006/main" count="179" uniqueCount="30">
  <si>
    <t>=</t>
  </si>
  <si>
    <t>Costo Totale</t>
  </si>
  <si>
    <t>(1, 2)</t>
  </si>
  <si>
    <t>(1, 3)</t>
  </si>
  <si>
    <t>(2, 4)</t>
  </si>
  <si>
    <t>(2, 5)</t>
  </si>
  <si>
    <t>(3, 4)</t>
  </si>
  <si>
    <t>(4, 5)</t>
  </si>
  <si>
    <t>Costi spigoli</t>
  </si>
  <si>
    <t>Problema del Minimo Albero Ricoprente</t>
  </si>
  <si>
    <t>Vincolo numero spigoli soluzione = num_vertici - 1</t>
  </si>
  <si>
    <t>&lt;=</t>
  </si>
  <si>
    <t>UB sulle variabili</t>
  </si>
  <si>
    <t>&gt;=</t>
  </si>
  <si>
    <t>Variabili</t>
  </si>
  <si>
    <t>sum_{(i, j) in E} x_{(i, j)} = |V| - 1</t>
  </si>
  <si>
    <t>delta(S)</t>
  </si>
  <si>
    <t>S = {1, 3},</t>
  </si>
  <si>
    <t>S = {3},</t>
  </si>
  <si>
    <t>S = {1},</t>
  </si>
  <si>
    <t>S = {2, 4, 5},</t>
  </si>
  <si>
    <t>con vincoli di aciclicità</t>
  </si>
  <si>
    <t>con vincoli di connessione</t>
  </si>
  <si>
    <t>senza vincoli di aciclicità o connessione</t>
  </si>
  <si>
    <t>Num. spigoli albero</t>
  </si>
  <si>
    <t>E(S)</t>
  </si>
  <si>
    <t>sum_{(i, j) \in delta(S)} x_{(i, j)} &gt;= 1</t>
  </si>
  <si>
    <t>Tot. spigoli sel.</t>
  </si>
  <si>
    <t>Tot. sottoins. spigoli sel.</t>
  </si>
  <si>
    <t>sum_{(i, j) \in E(S)} x_{(i, j)} &lt;= |S|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</si>
</sst>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2" fontId="1" fillId="0" borderId="0" xfId="0" applyNumberFormat="1" applyFont="1"/>
    <xf numFmtId="2" fontId="2" fillId="0" borderId="1" xfId="0" applyNumberFormat="1" applyFont="1" applyBorder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2" fillId="0" borderId="0" xfId="0" applyNumberFormat="1" applyFont="1" applyBorder="1"/>
    <xf numFmtId="0" fontId="2" fillId="0" borderId="0" xfId="0" applyFont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660400</xdr:colOff>
      <xdr:row>0</xdr:row>
      <xdr:rowOff>0</xdr:rowOff>
    </xdr:from>
    <xdr:to>
      <xdr:col>15</xdr:col>
      <xdr:colOff>57150</xdr:colOff>
      <xdr:row>13</xdr:row>
      <xdr:rowOff>69850</xdr:rowOff>
    </xdr:to>
    <xdr:grpSp>
      <xdr:nvGrpSpPr>
        <xdr:cNvPr id="2121" name="Group 1">
          <a:extLst>
            <a:ext uri="{FF2B5EF4-FFF2-40B4-BE49-F238E27FC236}">
              <a16:creationId xmlns:a16="http://schemas.microsoft.com/office/drawing/2014/main" id="{E500E762-F3C0-4C62-BA36-6AD29BEEBFA9}"/>
            </a:ext>
          </a:extLst>
        </xdr:cNvPr>
        <xdr:cNvGrpSpPr>
          <a:grpSpLocks/>
        </xdr:cNvGrpSpPr>
      </xdr:nvGrpSpPr>
      <xdr:grpSpPr bwMode="auto">
        <a:xfrm>
          <a:off x="8416471" y="0"/>
          <a:ext cx="2653393" cy="2673350"/>
          <a:chOff x="1168" y="65"/>
          <a:chExt cx="271" cy="240"/>
        </a:xfrm>
      </xdr:grpSpPr>
      <xdr:sp macro="" textlink="">
        <xdr:nvSpPr>
          <xdr:cNvPr id="2122" name="Oval 2">
            <a:extLst>
              <a:ext uri="{FF2B5EF4-FFF2-40B4-BE49-F238E27FC236}">
                <a16:creationId xmlns:a16="http://schemas.microsoft.com/office/drawing/2014/main" id="{CF76A9D4-71E6-49FC-BD70-7A515C31E479}"/>
              </a:ext>
            </a:extLst>
          </xdr:cNvPr>
          <xdr:cNvSpPr>
            <a:spLocks noChangeArrowheads="1"/>
          </xdr:cNvSpPr>
        </xdr:nvSpPr>
        <xdr:spPr bwMode="auto">
          <a:xfrm>
            <a:off x="1202" y="96"/>
            <a:ext cx="19" cy="19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51" name="Text Box 3">
            <a:extLst>
              <a:ext uri="{FF2B5EF4-FFF2-40B4-BE49-F238E27FC236}">
                <a16:creationId xmlns:a16="http://schemas.microsoft.com/office/drawing/2014/main" id="{89167136-DB31-4124-A6C3-13CD542361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68" y="66"/>
            <a:ext cx="4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</a:p>
          <a:p>
            <a:pPr algn="l" rtl="0">
              <a:lnSpc>
                <a:spcPts val="21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124" name="Oval 4">
            <a:extLst>
              <a:ext uri="{FF2B5EF4-FFF2-40B4-BE49-F238E27FC236}">
                <a16:creationId xmlns:a16="http://schemas.microsoft.com/office/drawing/2014/main" id="{FDBFAC1D-A2AE-47FB-93D6-2D00D81804B3}"/>
              </a:ext>
            </a:extLst>
          </xdr:cNvPr>
          <xdr:cNvSpPr>
            <a:spLocks noChangeArrowheads="1"/>
          </xdr:cNvSpPr>
        </xdr:nvSpPr>
        <xdr:spPr bwMode="auto">
          <a:xfrm>
            <a:off x="1314" y="97"/>
            <a:ext cx="19" cy="19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53" name="Text Box 5">
            <a:extLst>
              <a:ext uri="{FF2B5EF4-FFF2-40B4-BE49-F238E27FC236}">
                <a16:creationId xmlns:a16="http://schemas.microsoft.com/office/drawing/2014/main" id="{0234DFEA-C995-4F2F-AB6C-6412BE7BEF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28" y="67"/>
            <a:ext cx="4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</a:p>
          <a:p>
            <a:pPr algn="l" rtl="0">
              <a:lnSpc>
                <a:spcPts val="21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126" name="Oval 6">
            <a:extLst>
              <a:ext uri="{FF2B5EF4-FFF2-40B4-BE49-F238E27FC236}">
                <a16:creationId xmlns:a16="http://schemas.microsoft.com/office/drawing/2014/main" id="{62301AFD-1084-4952-B89E-049C45960795}"/>
              </a:ext>
            </a:extLst>
          </xdr:cNvPr>
          <xdr:cNvSpPr>
            <a:spLocks noChangeArrowheads="1"/>
          </xdr:cNvSpPr>
        </xdr:nvSpPr>
        <xdr:spPr bwMode="auto">
          <a:xfrm>
            <a:off x="1203" y="209"/>
            <a:ext cx="18" cy="19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55" name="Text Box 7">
            <a:extLst>
              <a:ext uri="{FF2B5EF4-FFF2-40B4-BE49-F238E27FC236}">
                <a16:creationId xmlns:a16="http://schemas.microsoft.com/office/drawing/2014/main" id="{D05BB440-32AF-4CF4-A6CF-6AF719AE627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69" y="215"/>
            <a:ext cx="4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3</a:t>
            </a:r>
          </a:p>
          <a:p>
            <a:pPr algn="l" rtl="0">
              <a:lnSpc>
                <a:spcPts val="21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128" name="Oval 8">
            <a:extLst>
              <a:ext uri="{FF2B5EF4-FFF2-40B4-BE49-F238E27FC236}">
                <a16:creationId xmlns:a16="http://schemas.microsoft.com/office/drawing/2014/main" id="{42B4F96B-C4DA-47C0-9563-D849FD11CC9D}"/>
              </a:ext>
            </a:extLst>
          </xdr:cNvPr>
          <xdr:cNvSpPr>
            <a:spLocks noChangeArrowheads="1"/>
          </xdr:cNvSpPr>
        </xdr:nvSpPr>
        <xdr:spPr bwMode="auto">
          <a:xfrm>
            <a:off x="1315" y="209"/>
            <a:ext cx="19" cy="19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57" name="Text Box 9">
            <a:extLst>
              <a:ext uri="{FF2B5EF4-FFF2-40B4-BE49-F238E27FC236}">
                <a16:creationId xmlns:a16="http://schemas.microsoft.com/office/drawing/2014/main" id="{44700ED8-C78A-42A2-867C-4FB7E8667C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29" y="221"/>
            <a:ext cx="4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4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130" name="Line 10">
            <a:extLst>
              <a:ext uri="{FF2B5EF4-FFF2-40B4-BE49-F238E27FC236}">
                <a16:creationId xmlns:a16="http://schemas.microsoft.com/office/drawing/2014/main" id="{5C8BD582-7472-461C-A9F1-E1F2F3628CBC}"/>
              </a:ext>
            </a:extLst>
          </xdr:cNvPr>
          <xdr:cNvSpPr>
            <a:spLocks noChangeShapeType="1"/>
          </xdr:cNvSpPr>
        </xdr:nvSpPr>
        <xdr:spPr bwMode="auto">
          <a:xfrm>
            <a:off x="1212" y="108"/>
            <a:ext cx="11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1" name="Line 11">
            <a:extLst>
              <a:ext uri="{FF2B5EF4-FFF2-40B4-BE49-F238E27FC236}">
                <a16:creationId xmlns:a16="http://schemas.microsoft.com/office/drawing/2014/main" id="{DA0257EA-7763-4DA7-8AFC-C860EF290D4F}"/>
              </a:ext>
            </a:extLst>
          </xdr:cNvPr>
          <xdr:cNvSpPr>
            <a:spLocks noChangeShapeType="1"/>
          </xdr:cNvSpPr>
        </xdr:nvSpPr>
        <xdr:spPr bwMode="auto">
          <a:xfrm>
            <a:off x="1211" y="217"/>
            <a:ext cx="1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2" name="Line 12">
            <a:extLst>
              <a:ext uri="{FF2B5EF4-FFF2-40B4-BE49-F238E27FC236}">
                <a16:creationId xmlns:a16="http://schemas.microsoft.com/office/drawing/2014/main" id="{EB661E57-277F-4157-B0C1-E48B098EB74A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153" y="164"/>
            <a:ext cx="1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3" name="Oval 13">
            <a:extLst>
              <a:ext uri="{FF2B5EF4-FFF2-40B4-BE49-F238E27FC236}">
                <a16:creationId xmlns:a16="http://schemas.microsoft.com/office/drawing/2014/main" id="{33AEBECF-C3EB-44B5-A11F-EFE7C9BC993E}"/>
              </a:ext>
            </a:extLst>
          </xdr:cNvPr>
          <xdr:cNvSpPr>
            <a:spLocks noChangeArrowheads="1"/>
          </xdr:cNvSpPr>
        </xdr:nvSpPr>
        <xdr:spPr bwMode="auto">
          <a:xfrm>
            <a:off x="1383" y="152"/>
            <a:ext cx="19" cy="18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62" name="Text Box 14">
            <a:extLst>
              <a:ext uri="{FF2B5EF4-FFF2-40B4-BE49-F238E27FC236}">
                <a16:creationId xmlns:a16="http://schemas.microsoft.com/office/drawing/2014/main" id="{9099C80A-95B4-44DB-941B-DB8D792CAB8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97" y="122"/>
            <a:ext cx="4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135" name="Line 15">
            <a:extLst>
              <a:ext uri="{FF2B5EF4-FFF2-40B4-BE49-F238E27FC236}">
                <a16:creationId xmlns:a16="http://schemas.microsoft.com/office/drawing/2014/main" id="{8D42814F-9A1B-496C-9C07-26DEBACD897B}"/>
              </a:ext>
            </a:extLst>
          </xdr:cNvPr>
          <xdr:cNvSpPr>
            <a:spLocks noChangeShapeType="1"/>
          </xdr:cNvSpPr>
        </xdr:nvSpPr>
        <xdr:spPr bwMode="auto">
          <a:xfrm>
            <a:off x="1324" y="108"/>
            <a:ext cx="70" cy="5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6" name="Line 16">
            <a:extLst>
              <a:ext uri="{FF2B5EF4-FFF2-40B4-BE49-F238E27FC236}">
                <a16:creationId xmlns:a16="http://schemas.microsoft.com/office/drawing/2014/main" id="{67148289-F590-4DB7-A324-3C0A2E38D607}"/>
              </a:ext>
            </a:extLst>
          </xdr:cNvPr>
          <xdr:cNvSpPr>
            <a:spLocks noChangeShapeType="1"/>
          </xdr:cNvSpPr>
        </xdr:nvSpPr>
        <xdr:spPr bwMode="auto">
          <a:xfrm flipV="1">
            <a:off x="1326" y="162"/>
            <a:ext cx="68" cy="5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5" name="Text Box 17">
            <a:extLst>
              <a:ext uri="{FF2B5EF4-FFF2-40B4-BE49-F238E27FC236}">
                <a16:creationId xmlns:a16="http://schemas.microsoft.com/office/drawing/2014/main" id="{4C494E31-71B1-4E4B-B5F3-0B96ADAC95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29" y="65"/>
            <a:ext cx="105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it-IT" sz="20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</a:t>
            </a:r>
            <a:r>
              <a:rPr lang="it-IT" sz="2000" b="0" i="0" u="none" strike="noStrike" baseline="-25000">
                <a:solidFill>
                  <a:srgbClr val="000000"/>
                </a:solidFill>
                <a:latin typeface="Times New Roman"/>
                <a:cs typeface="Times New Roman"/>
              </a:rPr>
              <a:t>12</a:t>
            </a: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= 2</a:t>
            </a:r>
          </a:p>
          <a:p>
            <a:pPr algn="l" rtl="0"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138" name="Line 18">
            <a:extLst>
              <a:ext uri="{FF2B5EF4-FFF2-40B4-BE49-F238E27FC236}">
                <a16:creationId xmlns:a16="http://schemas.microsoft.com/office/drawing/2014/main" id="{0CDCE8DD-B1CF-46D8-B664-F1B973EB174F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266" y="160"/>
            <a:ext cx="11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7" name="Text Box 19">
            <a:extLst>
              <a:ext uri="{FF2B5EF4-FFF2-40B4-BE49-F238E27FC236}">
                <a16:creationId xmlns:a16="http://schemas.microsoft.com/office/drawing/2014/main" id="{49346FD9-C977-4134-9706-8C7DED4F19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83" y="139"/>
            <a:ext cx="4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</a:p>
          <a:p>
            <a:pPr algn="l" rtl="0">
              <a:lnSpc>
                <a:spcPts val="21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068" name="Text Box 20">
            <a:extLst>
              <a:ext uri="{FF2B5EF4-FFF2-40B4-BE49-F238E27FC236}">
                <a16:creationId xmlns:a16="http://schemas.microsoft.com/office/drawing/2014/main" id="{A8339E33-6436-4C06-A48A-8864C8B6989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55" y="215"/>
            <a:ext cx="4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</a:p>
          <a:p>
            <a:pPr algn="l" rtl="0">
              <a:lnSpc>
                <a:spcPts val="21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069" name="Text Box 21">
            <a:extLst>
              <a:ext uri="{FF2B5EF4-FFF2-40B4-BE49-F238E27FC236}">
                <a16:creationId xmlns:a16="http://schemas.microsoft.com/office/drawing/2014/main" id="{60B38616-5413-4325-BCCC-06BCBE23B2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3" y="140"/>
            <a:ext cx="4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</a:p>
          <a:p>
            <a:pPr algn="l" rtl="0">
              <a:lnSpc>
                <a:spcPts val="21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070" name="Text Box 22">
            <a:extLst>
              <a:ext uri="{FF2B5EF4-FFF2-40B4-BE49-F238E27FC236}">
                <a16:creationId xmlns:a16="http://schemas.microsoft.com/office/drawing/2014/main" id="{91FC41A5-FDDC-4155-A1E7-42362DB565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53" y="104"/>
            <a:ext cx="4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071" name="Text Box 23">
            <a:extLst>
              <a:ext uri="{FF2B5EF4-FFF2-40B4-BE49-F238E27FC236}">
                <a16:creationId xmlns:a16="http://schemas.microsoft.com/office/drawing/2014/main" id="{17B2512A-AC99-4C78-A651-13809024B5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54" y="182"/>
            <a:ext cx="4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072" name="Text Box 24">
            <a:extLst>
              <a:ext uri="{FF2B5EF4-FFF2-40B4-BE49-F238E27FC236}">
                <a16:creationId xmlns:a16="http://schemas.microsoft.com/office/drawing/2014/main" id="{143B11E0-2B03-42AF-8252-05A094CC16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25" y="263"/>
            <a:ext cx="150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</a:t>
            </a: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= (</a:t>
            </a:r>
            <a:r>
              <a:rPr lang="it-IT" sz="20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V</a:t>
            </a: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, </a:t>
            </a:r>
            <a:r>
              <a:rPr lang="it-IT" sz="20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</a:t>
            </a: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)</a:t>
            </a:r>
          </a:p>
          <a:p>
            <a:pPr algn="l" rtl="0">
              <a:lnSpc>
                <a:spcPts val="21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6350</xdr:rowOff>
    </xdr:from>
    <xdr:to>
      <xdr:col>15</xdr:col>
      <xdr:colOff>152400</xdr:colOff>
      <xdr:row>13</xdr:row>
      <xdr:rowOff>76200</xdr:rowOff>
    </xdr:to>
    <xdr:grpSp>
      <xdr:nvGrpSpPr>
        <xdr:cNvPr id="1124" name="Group 49">
          <a:extLst>
            <a:ext uri="{FF2B5EF4-FFF2-40B4-BE49-F238E27FC236}">
              <a16:creationId xmlns:a16="http://schemas.microsoft.com/office/drawing/2014/main" id="{7FE9605E-D9F4-4ACD-916A-4259C3EDDF41}"/>
            </a:ext>
          </a:extLst>
        </xdr:cNvPr>
        <xdr:cNvGrpSpPr>
          <a:grpSpLocks/>
        </xdr:cNvGrpSpPr>
      </xdr:nvGrpSpPr>
      <xdr:grpSpPr bwMode="auto">
        <a:xfrm>
          <a:off x="8499929" y="6350"/>
          <a:ext cx="2728685" cy="2673350"/>
          <a:chOff x="1168" y="65"/>
          <a:chExt cx="271" cy="240"/>
        </a:xfrm>
      </xdr:grpSpPr>
      <xdr:sp macro="" textlink="">
        <xdr:nvSpPr>
          <xdr:cNvPr id="1125" name="Oval 26">
            <a:extLst>
              <a:ext uri="{FF2B5EF4-FFF2-40B4-BE49-F238E27FC236}">
                <a16:creationId xmlns:a16="http://schemas.microsoft.com/office/drawing/2014/main" id="{BEB8474D-B6BD-45D1-BC48-77772C58B904}"/>
              </a:ext>
            </a:extLst>
          </xdr:cNvPr>
          <xdr:cNvSpPr>
            <a:spLocks noChangeArrowheads="1"/>
          </xdr:cNvSpPr>
        </xdr:nvSpPr>
        <xdr:spPr bwMode="auto">
          <a:xfrm>
            <a:off x="1202" y="96"/>
            <a:ext cx="19" cy="19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51" name="Text Box 27">
            <a:extLst>
              <a:ext uri="{FF2B5EF4-FFF2-40B4-BE49-F238E27FC236}">
                <a16:creationId xmlns:a16="http://schemas.microsoft.com/office/drawing/2014/main" id="{62EDDF33-4DF8-41A2-BF9D-AC4CF52BB3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68" y="66"/>
            <a:ext cx="4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</a:p>
          <a:p>
            <a:pPr algn="l" rtl="0">
              <a:lnSpc>
                <a:spcPts val="21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27" name="Oval 28">
            <a:extLst>
              <a:ext uri="{FF2B5EF4-FFF2-40B4-BE49-F238E27FC236}">
                <a16:creationId xmlns:a16="http://schemas.microsoft.com/office/drawing/2014/main" id="{D96781B8-09BA-487D-A8C7-60431652FC96}"/>
              </a:ext>
            </a:extLst>
          </xdr:cNvPr>
          <xdr:cNvSpPr>
            <a:spLocks noChangeArrowheads="1"/>
          </xdr:cNvSpPr>
        </xdr:nvSpPr>
        <xdr:spPr bwMode="auto">
          <a:xfrm>
            <a:off x="1314" y="97"/>
            <a:ext cx="19" cy="19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53" name="Text Box 29">
            <a:extLst>
              <a:ext uri="{FF2B5EF4-FFF2-40B4-BE49-F238E27FC236}">
                <a16:creationId xmlns:a16="http://schemas.microsoft.com/office/drawing/2014/main" id="{14F56F2D-8F85-4EEF-8064-5A7ED26C07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28" y="67"/>
            <a:ext cx="4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</a:p>
          <a:p>
            <a:pPr algn="l" rtl="0">
              <a:lnSpc>
                <a:spcPts val="21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29" name="Oval 30">
            <a:extLst>
              <a:ext uri="{FF2B5EF4-FFF2-40B4-BE49-F238E27FC236}">
                <a16:creationId xmlns:a16="http://schemas.microsoft.com/office/drawing/2014/main" id="{D310551A-1AFB-428E-90E0-758F1911E40E}"/>
              </a:ext>
            </a:extLst>
          </xdr:cNvPr>
          <xdr:cNvSpPr>
            <a:spLocks noChangeArrowheads="1"/>
          </xdr:cNvSpPr>
        </xdr:nvSpPr>
        <xdr:spPr bwMode="auto">
          <a:xfrm>
            <a:off x="1203" y="209"/>
            <a:ext cx="18" cy="19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55" name="Text Box 31">
            <a:extLst>
              <a:ext uri="{FF2B5EF4-FFF2-40B4-BE49-F238E27FC236}">
                <a16:creationId xmlns:a16="http://schemas.microsoft.com/office/drawing/2014/main" id="{BB79BD74-C6BF-4E4F-9A70-E07085CB9F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69" y="215"/>
            <a:ext cx="4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3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31" name="Oval 32">
            <a:extLst>
              <a:ext uri="{FF2B5EF4-FFF2-40B4-BE49-F238E27FC236}">
                <a16:creationId xmlns:a16="http://schemas.microsoft.com/office/drawing/2014/main" id="{488A7438-22F5-4F9E-A667-986DD4EC78AE}"/>
              </a:ext>
            </a:extLst>
          </xdr:cNvPr>
          <xdr:cNvSpPr>
            <a:spLocks noChangeArrowheads="1"/>
          </xdr:cNvSpPr>
        </xdr:nvSpPr>
        <xdr:spPr bwMode="auto">
          <a:xfrm>
            <a:off x="1315" y="209"/>
            <a:ext cx="19" cy="19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57" name="Text Box 33">
            <a:extLst>
              <a:ext uri="{FF2B5EF4-FFF2-40B4-BE49-F238E27FC236}">
                <a16:creationId xmlns:a16="http://schemas.microsoft.com/office/drawing/2014/main" id="{87469E13-C406-4200-8294-A1705BE612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29" y="221"/>
            <a:ext cx="4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4</a:t>
            </a:r>
          </a:p>
          <a:p>
            <a:pPr algn="l" rtl="0">
              <a:lnSpc>
                <a:spcPts val="21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33" name="Line 34">
            <a:extLst>
              <a:ext uri="{FF2B5EF4-FFF2-40B4-BE49-F238E27FC236}">
                <a16:creationId xmlns:a16="http://schemas.microsoft.com/office/drawing/2014/main" id="{E41ADC2C-DCA7-491C-8657-DEB8334B0799}"/>
              </a:ext>
            </a:extLst>
          </xdr:cNvPr>
          <xdr:cNvSpPr>
            <a:spLocks noChangeShapeType="1"/>
          </xdr:cNvSpPr>
        </xdr:nvSpPr>
        <xdr:spPr bwMode="auto">
          <a:xfrm>
            <a:off x="1212" y="108"/>
            <a:ext cx="11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4" name="Line 35">
            <a:extLst>
              <a:ext uri="{FF2B5EF4-FFF2-40B4-BE49-F238E27FC236}">
                <a16:creationId xmlns:a16="http://schemas.microsoft.com/office/drawing/2014/main" id="{76ACEE30-2ACF-47A6-889D-1EA74BE92265}"/>
              </a:ext>
            </a:extLst>
          </xdr:cNvPr>
          <xdr:cNvSpPr>
            <a:spLocks noChangeShapeType="1"/>
          </xdr:cNvSpPr>
        </xdr:nvSpPr>
        <xdr:spPr bwMode="auto">
          <a:xfrm>
            <a:off x="1211" y="217"/>
            <a:ext cx="1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5" name="Line 36">
            <a:extLst>
              <a:ext uri="{FF2B5EF4-FFF2-40B4-BE49-F238E27FC236}">
                <a16:creationId xmlns:a16="http://schemas.microsoft.com/office/drawing/2014/main" id="{DE4DD9A9-2C5C-43EB-93A1-B95571EB5122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153" y="164"/>
            <a:ext cx="1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" name="Oval 37">
            <a:extLst>
              <a:ext uri="{FF2B5EF4-FFF2-40B4-BE49-F238E27FC236}">
                <a16:creationId xmlns:a16="http://schemas.microsoft.com/office/drawing/2014/main" id="{0F00EB14-F605-4FBA-8970-C2EF93838D83}"/>
              </a:ext>
            </a:extLst>
          </xdr:cNvPr>
          <xdr:cNvSpPr>
            <a:spLocks noChangeArrowheads="1"/>
          </xdr:cNvSpPr>
        </xdr:nvSpPr>
        <xdr:spPr bwMode="auto">
          <a:xfrm>
            <a:off x="1383" y="152"/>
            <a:ext cx="19" cy="18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62" name="Text Box 38">
            <a:extLst>
              <a:ext uri="{FF2B5EF4-FFF2-40B4-BE49-F238E27FC236}">
                <a16:creationId xmlns:a16="http://schemas.microsoft.com/office/drawing/2014/main" id="{F1C67CAE-D791-4D21-88DC-F1C3FFF6E2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97" y="122"/>
            <a:ext cx="4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38" name="Line 39">
            <a:extLst>
              <a:ext uri="{FF2B5EF4-FFF2-40B4-BE49-F238E27FC236}">
                <a16:creationId xmlns:a16="http://schemas.microsoft.com/office/drawing/2014/main" id="{477864E0-3EFE-4CCE-8D31-8E5E66EE6B12}"/>
              </a:ext>
            </a:extLst>
          </xdr:cNvPr>
          <xdr:cNvSpPr>
            <a:spLocks noChangeShapeType="1"/>
          </xdr:cNvSpPr>
        </xdr:nvSpPr>
        <xdr:spPr bwMode="auto">
          <a:xfrm>
            <a:off x="1324" y="108"/>
            <a:ext cx="70" cy="5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9" name="Line 40">
            <a:extLst>
              <a:ext uri="{FF2B5EF4-FFF2-40B4-BE49-F238E27FC236}">
                <a16:creationId xmlns:a16="http://schemas.microsoft.com/office/drawing/2014/main" id="{E9F61747-F0FE-4459-80A2-D38A84B38B2F}"/>
              </a:ext>
            </a:extLst>
          </xdr:cNvPr>
          <xdr:cNvSpPr>
            <a:spLocks noChangeShapeType="1"/>
          </xdr:cNvSpPr>
        </xdr:nvSpPr>
        <xdr:spPr bwMode="auto">
          <a:xfrm flipV="1">
            <a:off x="1326" y="162"/>
            <a:ext cx="68" cy="5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5" name="Text Box 41">
            <a:extLst>
              <a:ext uri="{FF2B5EF4-FFF2-40B4-BE49-F238E27FC236}">
                <a16:creationId xmlns:a16="http://schemas.microsoft.com/office/drawing/2014/main" id="{6F32906B-1C14-4CC7-9BA8-8D217F47B3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29" y="65"/>
            <a:ext cx="105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it-IT" sz="20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</a:t>
            </a:r>
            <a:r>
              <a:rPr lang="it-IT" sz="2000" b="0" i="0" u="none" strike="noStrike" baseline="-25000">
                <a:solidFill>
                  <a:srgbClr val="000000"/>
                </a:solidFill>
                <a:latin typeface="Times New Roman"/>
                <a:cs typeface="Times New Roman"/>
              </a:rPr>
              <a:t>12</a:t>
            </a: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= 2</a:t>
            </a:r>
          </a:p>
          <a:p>
            <a:pPr algn="l" rtl="0"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41" name="Line 42">
            <a:extLst>
              <a:ext uri="{FF2B5EF4-FFF2-40B4-BE49-F238E27FC236}">
                <a16:creationId xmlns:a16="http://schemas.microsoft.com/office/drawing/2014/main" id="{E132B953-C9E1-4EA5-97F5-DE4F8E1C21F3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266" y="160"/>
            <a:ext cx="11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7" name="Text Box 43">
            <a:extLst>
              <a:ext uri="{FF2B5EF4-FFF2-40B4-BE49-F238E27FC236}">
                <a16:creationId xmlns:a16="http://schemas.microsoft.com/office/drawing/2014/main" id="{85B72162-4CDA-4CBE-8A99-62527147953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83" y="139"/>
            <a:ext cx="4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68" name="Text Box 44">
            <a:extLst>
              <a:ext uri="{FF2B5EF4-FFF2-40B4-BE49-F238E27FC236}">
                <a16:creationId xmlns:a16="http://schemas.microsoft.com/office/drawing/2014/main" id="{EB07C029-A654-432E-9DF4-977FAAC69B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55" y="215"/>
            <a:ext cx="4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69" name="Text Box 45">
            <a:extLst>
              <a:ext uri="{FF2B5EF4-FFF2-40B4-BE49-F238E27FC236}">
                <a16:creationId xmlns:a16="http://schemas.microsoft.com/office/drawing/2014/main" id="{94185436-62BB-4EEB-806C-C5A4989076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3" y="140"/>
            <a:ext cx="4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70" name="Text Box 46">
            <a:extLst>
              <a:ext uri="{FF2B5EF4-FFF2-40B4-BE49-F238E27FC236}">
                <a16:creationId xmlns:a16="http://schemas.microsoft.com/office/drawing/2014/main" id="{E8468A85-A96D-48AF-BAA7-7DDEBB5F8A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53" y="104"/>
            <a:ext cx="4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71" name="Text Box 47">
            <a:extLst>
              <a:ext uri="{FF2B5EF4-FFF2-40B4-BE49-F238E27FC236}">
                <a16:creationId xmlns:a16="http://schemas.microsoft.com/office/drawing/2014/main" id="{953D7A6A-7D7C-4CA2-8EAE-D960CF2B17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54" y="182"/>
            <a:ext cx="4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</a:p>
          <a:p>
            <a:pPr algn="l" rtl="0">
              <a:lnSpc>
                <a:spcPts val="21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72" name="Text Box 48">
            <a:extLst>
              <a:ext uri="{FF2B5EF4-FFF2-40B4-BE49-F238E27FC236}">
                <a16:creationId xmlns:a16="http://schemas.microsoft.com/office/drawing/2014/main" id="{0DC0A7BD-063C-4189-86F8-586DBA379C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25" y="263"/>
            <a:ext cx="150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</a:t>
            </a: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= (</a:t>
            </a:r>
            <a:r>
              <a:rPr lang="it-IT" sz="20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V</a:t>
            </a: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, </a:t>
            </a:r>
            <a:r>
              <a:rPr lang="it-IT" sz="20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</a:t>
            </a: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)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6350</xdr:rowOff>
    </xdr:from>
    <xdr:to>
      <xdr:col>15</xdr:col>
      <xdr:colOff>152400</xdr:colOff>
      <xdr:row>13</xdr:row>
      <xdr:rowOff>76200</xdr:rowOff>
    </xdr:to>
    <xdr:grpSp>
      <xdr:nvGrpSpPr>
        <xdr:cNvPr id="2" name="Group 49">
          <a:extLst>
            <a:ext uri="{FF2B5EF4-FFF2-40B4-BE49-F238E27FC236}">
              <a16:creationId xmlns:a16="http://schemas.microsoft.com/office/drawing/2014/main" id="{BE2E7947-5FAE-46FC-A298-ECFDC40A8BC3}"/>
            </a:ext>
          </a:extLst>
        </xdr:cNvPr>
        <xdr:cNvGrpSpPr>
          <a:grpSpLocks/>
        </xdr:cNvGrpSpPr>
      </xdr:nvGrpSpPr>
      <xdr:grpSpPr bwMode="auto">
        <a:xfrm>
          <a:off x="8499929" y="6350"/>
          <a:ext cx="2728685" cy="2673350"/>
          <a:chOff x="1168" y="65"/>
          <a:chExt cx="271" cy="240"/>
        </a:xfrm>
      </xdr:grpSpPr>
      <xdr:sp macro="" textlink="">
        <xdr:nvSpPr>
          <xdr:cNvPr id="3" name="Oval 26">
            <a:extLst>
              <a:ext uri="{FF2B5EF4-FFF2-40B4-BE49-F238E27FC236}">
                <a16:creationId xmlns:a16="http://schemas.microsoft.com/office/drawing/2014/main" id="{7D9BAA76-35C5-43E5-94B5-A316DA93D567}"/>
              </a:ext>
            </a:extLst>
          </xdr:cNvPr>
          <xdr:cNvSpPr>
            <a:spLocks noChangeArrowheads="1"/>
          </xdr:cNvSpPr>
        </xdr:nvSpPr>
        <xdr:spPr bwMode="auto">
          <a:xfrm>
            <a:off x="1202" y="96"/>
            <a:ext cx="19" cy="19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Text Box 27">
            <a:extLst>
              <a:ext uri="{FF2B5EF4-FFF2-40B4-BE49-F238E27FC236}">
                <a16:creationId xmlns:a16="http://schemas.microsoft.com/office/drawing/2014/main" id="{75D3AFBA-1DC0-444A-8414-95B0489C92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68" y="66"/>
            <a:ext cx="4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</a:p>
          <a:p>
            <a:pPr algn="l" rtl="0">
              <a:lnSpc>
                <a:spcPts val="21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5" name="Oval 28">
            <a:extLst>
              <a:ext uri="{FF2B5EF4-FFF2-40B4-BE49-F238E27FC236}">
                <a16:creationId xmlns:a16="http://schemas.microsoft.com/office/drawing/2014/main" id="{A091FB44-5C78-43F0-A91A-E4026AFC9A04}"/>
              </a:ext>
            </a:extLst>
          </xdr:cNvPr>
          <xdr:cNvSpPr>
            <a:spLocks noChangeArrowheads="1"/>
          </xdr:cNvSpPr>
        </xdr:nvSpPr>
        <xdr:spPr bwMode="auto">
          <a:xfrm>
            <a:off x="1314" y="97"/>
            <a:ext cx="19" cy="19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Text Box 29">
            <a:extLst>
              <a:ext uri="{FF2B5EF4-FFF2-40B4-BE49-F238E27FC236}">
                <a16:creationId xmlns:a16="http://schemas.microsoft.com/office/drawing/2014/main" id="{12808F73-9B16-4460-9E47-57074973793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28" y="67"/>
            <a:ext cx="4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</a:p>
          <a:p>
            <a:pPr algn="l" rtl="0">
              <a:lnSpc>
                <a:spcPts val="21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7" name="Oval 30">
            <a:extLst>
              <a:ext uri="{FF2B5EF4-FFF2-40B4-BE49-F238E27FC236}">
                <a16:creationId xmlns:a16="http://schemas.microsoft.com/office/drawing/2014/main" id="{27777601-0D72-4C81-B473-E5A07957A41E}"/>
              </a:ext>
            </a:extLst>
          </xdr:cNvPr>
          <xdr:cNvSpPr>
            <a:spLocks noChangeArrowheads="1"/>
          </xdr:cNvSpPr>
        </xdr:nvSpPr>
        <xdr:spPr bwMode="auto">
          <a:xfrm>
            <a:off x="1203" y="209"/>
            <a:ext cx="18" cy="19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Text Box 31">
            <a:extLst>
              <a:ext uri="{FF2B5EF4-FFF2-40B4-BE49-F238E27FC236}">
                <a16:creationId xmlns:a16="http://schemas.microsoft.com/office/drawing/2014/main" id="{923F9FC4-343E-4E16-A524-EB1B132938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69" y="215"/>
            <a:ext cx="4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3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9" name="Oval 32">
            <a:extLst>
              <a:ext uri="{FF2B5EF4-FFF2-40B4-BE49-F238E27FC236}">
                <a16:creationId xmlns:a16="http://schemas.microsoft.com/office/drawing/2014/main" id="{35211FDD-1086-468C-B3B4-34FAE51C6EE3}"/>
              </a:ext>
            </a:extLst>
          </xdr:cNvPr>
          <xdr:cNvSpPr>
            <a:spLocks noChangeArrowheads="1"/>
          </xdr:cNvSpPr>
        </xdr:nvSpPr>
        <xdr:spPr bwMode="auto">
          <a:xfrm>
            <a:off x="1315" y="209"/>
            <a:ext cx="19" cy="19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Text Box 33">
            <a:extLst>
              <a:ext uri="{FF2B5EF4-FFF2-40B4-BE49-F238E27FC236}">
                <a16:creationId xmlns:a16="http://schemas.microsoft.com/office/drawing/2014/main" id="{6F69B723-8CFF-4539-8058-D5101DAB2B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29" y="221"/>
            <a:ext cx="4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4</a:t>
            </a:r>
          </a:p>
          <a:p>
            <a:pPr algn="l" rtl="0">
              <a:lnSpc>
                <a:spcPts val="21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" name="Line 34">
            <a:extLst>
              <a:ext uri="{FF2B5EF4-FFF2-40B4-BE49-F238E27FC236}">
                <a16:creationId xmlns:a16="http://schemas.microsoft.com/office/drawing/2014/main" id="{87BF6D0E-899B-4FB0-BFB7-99F16D93F938}"/>
              </a:ext>
            </a:extLst>
          </xdr:cNvPr>
          <xdr:cNvSpPr>
            <a:spLocks noChangeShapeType="1"/>
          </xdr:cNvSpPr>
        </xdr:nvSpPr>
        <xdr:spPr bwMode="auto">
          <a:xfrm>
            <a:off x="1212" y="108"/>
            <a:ext cx="11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35">
            <a:extLst>
              <a:ext uri="{FF2B5EF4-FFF2-40B4-BE49-F238E27FC236}">
                <a16:creationId xmlns:a16="http://schemas.microsoft.com/office/drawing/2014/main" id="{17F0EA66-E864-481F-AC4E-A54C12E84115}"/>
              </a:ext>
            </a:extLst>
          </xdr:cNvPr>
          <xdr:cNvSpPr>
            <a:spLocks noChangeShapeType="1"/>
          </xdr:cNvSpPr>
        </xdr:nvSpPr>
        <xdr:spPr bwMode="auto">
          <a:xfrm>
            <a:off x="1211" y="217"/>
            <a:ext cx="1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36">
            <a:extLst>
              <a:ext uri="{FF2B5EF4-FFF2-40B4-BE49-F238E27FC236}">
                <a16:creationId xmlns:a16="http://schemas.microsoft.com/office/drawing/2014/main" id="{92948AF8-D5A5-46CD-A8C6-DE1F70B3B486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153" y="164"/>
            <a:ext cx="1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Oval 37">
            <a:extLst>
              <a:ext uri="{FF2B5EF4-FFF2-40B4-BE49-F238E27FC236}">
                <a16:creationId xmlns:a16="http://schemas.microsoft.com/office/drawing/2014/main" id="{CF9EC7F0-D02E-48B2-BD1C-1D0F5A772805}"/>
              </a:ext>
            </a:extLst>
          </xdr:cNvPr>
          <xdr:cNvSpPr>
            <a:spLocks noChangeArrowheads="1"/>
          </xdr:cNvSpPr>
        </xdr:nvSpPr>
        <xdr:spPr bwMode="auto">
          <a:xfrm>
            <a:off x="1383" y="152"/>
            <a:ext cx="19" cy="18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" name="Text Box 38">
            <a:extLst>
              <a:ext uri="{FF2B5EF4-FFF2-40B4-BE49-F238E27FC236}">
                <a16:creationId xmlns:a16="http://schemas.microsoft.com/office/drawing/2014/main" id="{E6FAF598-F4C9-4F1D-829B-7EB7B52AEF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97" y="122"/>
            <a:ext cx="4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6" name="Line 39">
            <a:extLst>
              <a:ext uri="{FF2B5EF4-FFF2-40B4-BE49-F238E27FC236}">
                <a16:creationId xmlns:a16="http://schemas.microsoft.com/office/drawing/2014/main" id="{1F26FC6A-BD07-4F49-A639-EDD9CF75C98E}"/>
              </a:ext>
            </a:extLst>
          </xdr:cNvPr>
          <xdr:cNvSpPr>
            <a:spLocks noChangeShapeType="1"/>
          </xdr:cNvSpPr>
        </xdr:nvSpPr>
        <xdr:spPr bwMode="auto">
          <a:xfrm>
            <a:off x="1324" y="108"/>
            <a:ext cx="70" cy="5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40">
            <a:extLst>
              <a:ext uri="{FF2B5EF4-FFF2-40B4-BE49-F238E27FC236}">
                <a16:creationId xmlns:a16="http://schemas.microsoft.com/office/drawing/2014/main" id="{78C476EC-D5B9-4FD0-8768-F47C526EDA44}"/>
              </a:ext>
            </a:extLst>
          </xdr:cNvPr>
          <xdr:cNvSpPr>
            <a:spLocks noChangeShapeType="1"/>
          </xdr:cNvSpPr>
        </xdr:nvSpPr>
        <xdr:spPr bwMode="auto">
          <a:xfrm flipV="1">
            <a:off x="1326" y="162"/>
            <a:ext cx="68" cy="5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Text Box 41">
            <a:extLst>
              <a:ext uri="{FF2B5EF4-FFF2-40B4-BE49-F238E27FC236}">
                <a16:creationId xmlns:a16="http://schemas.microsoft.com/office/drawing/2014/main" id="{83E48484-9E8A-4A5E-85E4-AB3FC01F82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29" y="65"/>
            <a:ext cx="105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it-IT" sz="20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</a:t>
            </a:r>
            <a:r>
              <a:rPr lang="it-IT" sz="2000" b="0" i="0" u="none" strike="noStrike" baseline="-25000">
                <a:solidFill>
                  <a:srgbClr val="000000"/>
                </a:solidFill>
                <a:latin typeface="Times New Roman"/>
                <a:cs typeface="Times New Roman"/>
              </a:rPr>
              <a:t>12</a:t>
            </a: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= 2</a:t>
            </a:r>
          </a:p>
          <a:p>
            <a:pPr algn="l" rtl="0"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9" name="Line 42">
            <a:extLst>
              <a:ext uri="{FF2B5EF4-FFF2-40B4-BE49-F238E27FC236}">
                <a16:creationId xmlns:a16="http://schemas.microsoft.com/office/drawing/2014/main" id="{6E996C37-35E1-4278-9CC0-EA1712E48C3D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266" y="160"/>
            <a:ext cx="11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Text Box 43">
            <a:extLst>
              <a:ext uri="{FF2B5EF4-FFF2-40B4-BE49-F238E27FC236}">
                <a16:creationId xmlns:a16="http://schemas.microsoft.com/office/drawing/2014/main" id="{87CF9A33-8015-4460-B18E-1FC407BE98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83" y="139"/>
            <a:ext cx="4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1" name="Text Box 44">
            <a:extLst>
              <a:ext uri="{FF2B5EF4-FFF2-40B4-BE49-F238E27FC236}">
                <a16:creationId xmlns:a16="http://schemas.microsoft.com/office/drawing/2014/main" id="{EBE557E6-ECE7-464E-9F31-4BA0334324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55" y="215"/>
            <a:ext cx="4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2" name="Text Box 45">
            <a:extLst>
              <a:ext uri="{FF2B5EF4-FFF2-40B4-BE49-F238E27FC236}">
                <a16:creationId xmlns:a16="http://schemas.microsoft.com/office/drawing/2014/main" id="{134E98C6-AC6D-4EF2-B891-85F93AC5CB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3" y="140"/>
            <a:ext cx="4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3" name="Text Box 46">
            <a:extLst>
              <a:ext uri="{FF2B5EF4-FFF2-40B4-BE49-F238E27FC236}">
                <a16:creationId xmlns:a16="http://schemas.microsoft.com/office/drawing/2014/main" id="{65F9FEB2-4D23-4D88-9290-1CEDC5DF55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53" y="104"/>
            <a:ext cx="4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4" name="Text Box 47">
            <a:extLst>
              <a:ext uri="{FF2B5EF4-FFF2-40B4-BE49-F238E27FC236}">
                <a16:creationId xmlns:a16="http://schemas.microsoft.com/office/drawing/2014/main" id="{9115EF9F-618C-4CEE-B07A-0ADEA4CB6D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54" y="182"/>
            <a:ext cx="4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</a:p>
          <a:p>
            <a:pPr algn="l" rtl="0">
              <a:lnSpc>
                <a:spcPts val="21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5" name="Text Box 48">
            <a:extLst>
              <a:ext uri="{FF2B5EF4-FFF2-40B4-BE49-F238E27FC236}">
                <a16:creationId xmlns:a16="http://schemas.microsoft.com/office/drawing/2014/main" id="{1E6A314C-3779-4956-8B48-B2A56C8A37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25" y="263"/>
            <a:ext cx="150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</a:t>
            </a: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= (</a:t>
            </a:r>
            <a:r>
              <a:rPr lang="it-IT" sz="20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V</a:t>
            </a: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, </a:t>
            </a:r>
            <a:r>
              <a:rPr lang="it-IT" sz="20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</a:t>
            </a: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)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6350</xdr:rowOff>
    </xdr:from>
    <xdr:to>
      <xdr:col>15</xdr:col>
      <xdr:colOff>152400</xdr:colOff>
      <xdr:row>13</xdr:row>
      <xdr:rowOff>76200</xdr:rowOff>
    </xdr:to>
    <xdr:grpSp>
      <xdr:nvGrpSpPr>
        <xdr:cNvPr id="4169" name="Group 1">
          <a:extLst>
            <a:ext uri="{FF2B5EF4-FFF2-40B4-BE49-F238E27FC236}">
              <a16:creationId xmlns:a16="http://schemas.microsoft.com/office/drawing/2014/main" id="{D394C593-D3F1-4999-B018-BEFE0F3CEB4F}"/>
            </a:ext>
          </a:extLst>
        </xdr:cNvPr>
        <xdr:cNvGrpSpPr>
          <a:grpSpLocks/>
        </xdr:cNvGrpSpPr>
      </xdr:nvGrpSpPr>
      <xdr:grpSpPr bwMode="auto">
        <a:xfrm>
          <a:off x="8490857" y="6350"/>
          <a:ext cx="2728686" cy="2673350"/>
          <a:chOff x="1168" y="65"/>
          <a:chExt cx="271" cy="240"/>
        </a:xfrm>
      </xdr:grpSpPr>
      <xdr:sp macro="" textlink="">
        <xdr:nvSpPr>
          <xdr:cNvPr id="4170" name="Oval 2">
            <a:extLst>
              <a:ext uri="{FF2B5EF4-FFF2-40B4-BE49-F238E27FC236}">
                <a16:creationId xmlns:a16="http://schemas.microsoft.com/office/drawing/2014/main" id="{9F7A6F8B-CF52-4493-9A41-BE954BCE9CD4}"/>
              </a:ext>
            </a:extLst>
          </xdr:cNvPr>
          <xdr:cNvSpPr>
            <a:spLocks noChangeArrowheads="1"/>
          </xdr:cNvSpPr>
        </xdr:nvSpPr>
        <xdr:spPr bwMode="auto">
          <a:xfrm>
            <a:off x="1202" y="96"/>
            <a:ext cx="19" cy="19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099" name="Text Box 3">
            <a:extLst>
              <a:ext uri="{FF2B5EF4-FFF2-40B4-BE49-F238E27FC236}">
                <a16:creationId xmlns:a16="http://schemas.microsoft.com/office/drawing/2014/main" id="{D1B8A795-AF45-4923-B500-B30D1C8683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68" y="66"/>
            <a:ext cx="4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</a:p>
          <a:p>
            <a:pPr algn="l" rtl="0">
              <a:lnSpc>
                <a:spcPts val="21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172" name="Oval 4">
            <a:extLst>
              <a:ext uri="{FF2B5EF4-FFF2-40B4-BE49-F238E27FC236}">
                <a16:creationId xmlns:a16="http://schemas.microsoft.com/office/drawing/2014/main" id="{3B41EB78-611F-4101-AD7E-9158DFFA0EBE}"/>
              </a:ext>
            </a:extLst>
          </xdr:cNvPr>
          <xdr:cNvSpPr>
            <a:spLocks noChangeArrowheads="1"/>
          </xdr:cNvSpPr>
        </xdr:nvSpPr>
        <xdr:spPr bwMode="auto">
          <a:xfrm>
            <a:off x="1314" y="97"/>
            <a:ext cx="19" cy="19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01" name="Text Box 5">
            <a:extLst>
              <a:ext uri="{FF2B5EF4-FFF2-40B4-BE49-F238E27FC236}">
                <a16:creationId xmlns:a16="http://schemas.microsoft.com/office/drawing/2014/main" id="{5F7B43A4-048C-445C-805F-E060CA8CA1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28" y="67"/>
            <a:ext cx="4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</a:p>
          <a:p>
            <a:pPr algn="l" rtl="0">
              <a:lnSpc>
                <a:spcPts val="21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174" name="Oval 6">
            <a:extLst>
              <a:ext uri="{FF2B5EF4-FFF2-40B4-BE49-F238E27FC236}">
                <a16:creationId xmlns:a16="http://schemas.microsoft.com/office/drawing/2014/main" id="{A89380E3-FBE9-46D6-8592-6A20C67647D7}"/>
              </a:ext>
            </a:extLst>
          </xdr:cNvPr>
          <xdr:cNvSpPr>
            <a:spLocks noChangeArrowheads="1"/>
          </xdr:cNvSpPr>
        </xdr:nvSpPr>
        <xdr:spPr bwMode="auto">
          <a:xfrm>
            <a:off x="1203" y="209"/>
            <a:ext cx="18" cy="19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03" name="Text Box 7">
            <a:extLst>
              <a:ext uri="{FF2B5EF4-FFF2-40B4-BE49-F238E27FC236}">
                <a16:creationId xmlns:a16="http://schemas.microsoft.com/office/drawing/2014/main" id="{61817956-F807-4B84-B66E-D14A1841257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69" y="215"/>
            <a:ext cx="4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3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176" name="Oval 8">
            <a:extLst>
              <a:ext uri="{FF2B5EF4-FFF2-40B4-BE49-F238E27FC236}">
                <a16:creationId xmlns:a16="http://schemas.microsoft.com/office/drawing/2014/main" id="{544ECA86-11DA-41B0-9A80-C81D279C061F}"/>
              </a:ext>
            </a:extLst>
          </xdr:cNvPr>
          <xdr:cNvSpPr>
            <a:spLocks noChangeArrowheads="1"/>
          </xdr:cNvSpPr>
        </xdr:nvSpPr>
        <xdr:spPr bwMode="auto">
          <a:xfrm>
            <a:off x="1315" y="209"/>
            <a:ext cx="19" cy="19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05" name="Text Box 9">
            <a:extLst>
              <a:ext uri="{FF2B5EF4-FFF2-40B4-BE49-F238E27FC236}">
                <a16:creationId xmlns:a16="http://schemas.microsoft.com/office/drawing/2014/main" id="{6543300A-A4DE-47B0-B52C-2160AA11789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29" y="221"/>
            <a:ext cx="4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4</a:t>
            </a:r>
          </a:p>
          <a:p>
            <a:pPr algn="l" rtl="0">
              <a:lnSpc>
                <a:spcPts val="21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178" name="Line 10">
            <a:extLst>
              <a:ext uri="{FF2B5EF4-FFF2-40B4-BE49-F238E27FC236}">
                <a16:creationId xmlns:a16="http://schemas.microsoft.com/office/drawing/2014/main" id="{CE05AD5D-5989-415F-B81C-8D7BEDF75CD9}"/>
              </a:ext>
            </a:extLst>
          </xdr:cNvPr>
          <xdr:cNvSpPr>
            <a:spLocks noChangeShapeType="1"/>
          </xdr:cNvSpPr>
        </xdr:nvSpPr>
        <xdr:spPr bwMode="auto">
          <a:xfrm>
            <a:off x="1212" y="108"/>
            <a:ext cx="11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79" name="Line 11">
            <a:extLst>
              <a:ext uri="{FF2B5EF4-FFF2-40B4-BE49-F238E27FC236}">
                <a16:creationId xmlns:a16="http://schemas.microsoft.com/office/drawing/2014/main" id="{C0B6CEAF-A573-468B-9DA4-FF5BA44B4AA9}"/>
              </a:ext>
            </a:extLst>
          </xdr:cNvPr>
          <xdr:cNvSpPr>
            <a:spLocks noChangeShapeType="1"/>
          </xdr:cNvSpPr>
        </xdr:nvSpPr>
        <xdr:spPr bwMode="auto">
          <a:xfrm>
            <a:off x="1211" y="217"/>
            <a:ext cx="1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80" name="Line 12">
            <a:extLst>
              <a:ext uri="{FF2B5EF4-FFF2-40B4-BE49-F238E27FC236}">
                <a16:creationId xmlns:a16="http://schemas.microsoft.com/office/drawing/2014/main" id="{CB6F5968-5D23-4ACB-A9BB-CBE1939D285D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153" y="164"/>
            <a:ext cx="1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81" name="Oval 13">
            <a:extLst>
              <a:ext uri="{FF2B5EF4-FFF2-40B4-BE49-F238E27FC236}">
                <a16:creationId xmlns:a16="http://schemas.microsoft.com/office/drawing/2014/main" id="{90529C43-DCC2-418C-9083-D68032B45639}"/>
              </a:ext>
            </a:extLst>
          </xdr:cNvPr>
          <xdr:cNvSpPr>
            <a:spLocks noChangeArrowheads="1"/>
          </xdr:cNvSpPr>
        </xdr:nvSpPr>
        <xdr:spPr bwMode="auto">
          <a:xfrm>
            <a:off x="1383" y="152"/>
            <a:ext cx="19" cy="18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10" name="Text Box 14">
            <a:extLst>
              <a:ext uri="{FF2B5EF4-FFF2-40B4-BE49-F238E27FC236}">
                <a16:creationId xmlns:a16="http://schemas.microsoft.com/office/drawing/2014/main" id="{205CE1BF-0DE5-402F-AAD3-1250C24DC1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97" y="122"/>
            <a:ext cx="4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183" name="Line 15">
            <a:extLst>
              <a:ext uri="{FF2B5EF4-FFF2-40B4-BE49-F238E27FC236}">
                <a16:creationId xmlns:a16="http://schemas.microsoft.com/office/drawing/2014/main" id="{D3DACE01-F830-473F-8E04-C555A76B5CD0}"/>
              </a:ext>
            </a:extLst>
          </xdr:cNvPr>
          <xdr:cNvSpPr>
            <a:spLocks noChangeShapeType="1"/>
          </xdr:cNvSpPr>
        </xdr:nvSpPr>
        <xdr:spPr bwMode="auto">
          <a:xfrm>
            <a:off x="1324" y="108"/>
            <a:ext cx="70" cy="5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84" name="Line 16">
            <a:extLst>
              <a:ext uri="{FF2B5EF4-FFF2-40B4-BE49-F238E27FC236}">
                <a16:creationId xmlns:a16="http://schemas.microsoft.com/office/drawing/2014/main" id="{A38D2BFA-5C84-496C-A572-5DAF63EC08FC}"/>
              </a:ext>
            </a:extLst>
          </xdr:cNvPr>
          <xdr:cNvSpPr>
            <a:spLocks noChangeShapeType="1"/>
          </xdr:cNvSpPr>
        </xdr:nvSpPr>
        <xdr:spPr bwMode="auto">
          <a:xfrm flipV="1">
            <a:off x="1326" y="162"/>
            <a:ext cx="68" cy="5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13" name="Text Box 17">
            <a:extLst>
              <a:ext uri="{FF2B5EF4-FFF2-40B4-BE49-F238E27FC236}">
                <a16:creationId xmlns:a16="http://schemas.microsoft.com/office/drawing/2014/main" id="{42945311-414E-4729-9532-3FE5A1A973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29" y="65"/>
            <a:ext cx="105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it-IT" sz="20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</a:t>
            </a:r>
            <a:r>
              <a:rPr lang="it-IT" sz="2000" b="0" i="0" u="none" strike="noStrike" baseline="-25000">
                <a:solidFill>
                  <a:srgbClr val="000000"/>
                </a:solidFill>
                <a:latin typeface="Times New Roman"/>
                <a:cs typeface="Times New Roman"/>
              </a:rPr>
              <a:t>12</a:t>
            </a: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= 2</a:t>
            </a:r>
          </a:p>
          <a:p>
            <a:pPr algn="l" rtl="0"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186" name="Line 18">
            <a:extLst>
              <a:ext uri="{FF2B5EF4-FFF2-40B4-BE49-F238E27FC236}">
                <a16:creationId xmlns:a16="http://schemas.microsoft.com/office/drawing/2014/main" id="{5EFDF31D-785D-4AB3-B85A-B9D94D8CC152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266" y="160"/>
            <a:ext cx="11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15" name="Text Box 19">
            <a:extLst>
              <a:ext uri="{FF2B5EF4-FFF2-40B4-BE49-F238E27FC236}">
                <a16:creationId xmlns:a16="http://schemas.microsoft.com/office/drawing/2014/main" id="{FE1F95BA-8CCB-4660-8962-006FAC7E62B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83" y="139"/>
            <a:ext cx="4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116" name="Text Box 20">
            <a:extLst>
              <a:ext uri="{FF2B5EF4-FFF2-40B4-BE49-F238E27FC236}">
                <a16:creationId xmlns:a16="http://schemas.microsoft.com/office/drawing/2014/main" id="{95B6D219-A0A9-4909-9165-E6CE69FD90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55" y="215"/>
            <a:ext cx="4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117" name="Text Box 21">
            <a:extLst>
              <a:ext uri="{FF2B5EF4-FFF2-40B4-BE49-F238E27FC236}">
                <a16:creationId xmlns:a16="http://schemas.microsoft.com/office/drawing/2014/main" id="{3F7F1628-9663-4D8A-93CD-02E2D42E7A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3" y="140"/>
            <a:ext cx="4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118" name="Text Box 22">
            <a:extLst>
              <a:ext uri="{FF2B5EF4-FFF2-40B4-BE49-F238E27FC236}">
                <a16:creationId xmlns:a16="http://schemas.microsoft.com/office/drawing/2014/main" id="{55A294EE-8203-4ED3-AFAF-942DCC48FD6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53" y="104"/>
            <a:ext cx="4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119" name="Text Box 23">
            <a:extLst>
              <a:ext uri="{FF2B5EF4-FFF2-40B4-BE49-F238E27FC236}">
                <a16:creationId xmlns:a16="http://schemas.microsoft.com/office/drawing/2014/main" id="{9DDA987C-19CB-48F2-80FA-A4FE1F0301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54" y="182"/>
            <a:ext cx="4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</a:p>
          <a:p>
            <a:pPr algn="l" rtl="0">
              <a:lnSpc>
                <a:spcPts val="21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120" name="Text Box 24">
            <a:extLst>
              <a:ext uri="{FF2B5EF4-FFF2-40B4-BE49-F238E27FC236}">
                <a16:creationId xmlns:a16="http://schemas.microsoft.com/office/drawing/2014/main" id="{DB50430F-1FD4-4AD0-B6C7-860D89DC469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25" y="263"/>
            <a:ext cx="150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</a:t>
            </a: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= (</a:t>
            </a:r>
            <a:r>
              <a:rPr lang="it-IT" sz="20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V</a:t>
            </a: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, </a:t>
            </a:r>
            <a:r>
              <a:rPr lang="it-IT" sz="20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</a:t>
            </a: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)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6350</xdr:rowOff>
    </xdr:from>
    <xdr:to>
      <xdr:col>15</xdr:col>
      <xdr:colOff>152400</xdr:colOff>
      <xdr:row>13</xdr:row>
      <xdr:rowOff>76200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6C7CF5A-1377-42CA-BFDC-44CC3755A081}"/>
            </a:ext>
          </a:extLst>
        </xdr:cNvPr>
        <xdr:cNvGrpSpPr>
          <a:grpSpLocks/>
        </xdr:cNvGrpSpPr>
      </xdr:nvGrpSpPr>
      <xdr:grpSpPr bwMode="auto">
        <a:xfrm>
          <a:off x="8490857" y="6350"/>
          <a:ext cx="2728686" cy="2673350"/>
          <a:chOff x="1168" y="65"/>
          <a:chExt cx="271" cy="240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6600DC32-F260-488F-B68F-F2F110056B64}"/>
              </a:ext>
            </a:extLst>
          </xdr:cNvPr>
          <xdr:cNvSpPr>
            <a:spLocks noChangeArrowheads="1"/>
          </xdr:cNvSpPr>
        </xdr:nvSpPr>
        <xdr:spPr bwMode="auto">
          <a:xfrm>
            <a:off x="1202" y="96"/>
            <a:ext cx="19" cy="19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D7AC376E-54A7-42F8-86EC-A5983386A3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68" y="66"/>
            <a:ext cx="4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</a:p>
          <a:p>
            <a:pPr algn="l" rtl="0">
              <a:lnSpc>
                <a:spcPts val="21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8AC9615F-D502-410F-81B4-796F138DB870}"/>
              </a:ext>
            </a:extLst>
          </xdr:cNvPr>
          <xdr:cNvSpPr>
            <a:spLocks noChangeArrowheads="1"/>
          </xdr:cNvSpPr>
        </xdr:nvSpPr>
        <xdr:spPr bwMode="auto">
          <a:xfrm>
            <a:off x="1314" y="97"/>
            <a:ext cx="19" cy="19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E7437E6E-5FAA-4FB5-91B7-5E9166655E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28" y="67"/>
            <a:ext cx="4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</a:p>
          <a:p>
            <a:pPr algn="l" rtl="0">
              <a:lnSpc>
                <a:spcPts val="21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7" name="Oval 6">
            <a:extLst>
              <a:ext uri="{FF2B5EF4-FFF2-40B4-BE49-F238E27FC236}">
                <a16:creationId xmlns:a16="http://schemas.microsoft.com/office/drawing/2014/main" id="{ACD8F049-0667-4A2C-8745-5563E216025F}"/>
              </a:ext>
            </a:extLst>
          </xdr:cNvPr>
          <xdr:cNvSpPr>
            <a:spLocks noChangeArrowheads="1"/>
          </xdr:cNvSpPr>
        </xdr:nvSpPr>
        <xdr:spPr bwMode="auto">
          <a:xfrm>
            <a:off x="1203" y="209"/>
            <a:ext cx="18" cy="19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Text Box 7">
            <a:extLst>
              <a:ext uri="{FF2B5EF4-FFF2-40B4-BE49-F238E27FC236}">
                <a16:creationId xmlns:a16="http://schemas.microsoft.com/office/drawing/2014/main" id="{9098C866-E3C8-4B2E-9999-4C83CD6A99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69" y="215"/>
            <a:ext cx="4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3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9" name="Oval 8">
            <a:extLst>
              <a:ext uri="{FF2B5EF4-FFF2-40B4-BE49-F238E27FC236}">
                <a16:creationId xmlns:a16="http://schemas.microsoft.com/office/drawing/2014/main" id="{20551D4F-FADC-4A9B-A50D-42060E133323}"/>
              </a:ext>
            </a:extLst>
          </xdr:cNvPr>
          <xdr:cNvSpPr>
            <a:spLocks noChangeArrowheads="1"/>
          </xdr:cNvSpPr>
        </xdr:nvSpPr>
        <xdr:spPr bwMode="auto">
          <a:xfrm>
            <a:off x="1315" y="209"/>
            <a:ext cx="19" cy="19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B26C35DE-6162-48EE-9A91-1CFD005334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29" y="221"/>
            <a:ext cx="4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4</a:t>
            </a:r>
          </a:p>
          <a:p>
            <a:pPr algn="l" rtl="0">
              <a:lnSpc>
                <a:spcPts val="21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C0443487-856E-47A0-BDAE-6A810A399567}"/>
              </a:ext>
            </a:extLst>
          </xdr:cNvPr>
          <xdr:cNvSpPr>
            <a:spLocks noChangeShapeType="1"/>
          </xdr:cNvSpPr>
        </xdr:nvSpPr>
        <xdr:spPr bwMode="auto">
          <a:xfrm>
            <a:off x="1212" y="108"/>
            <a:ext cx="11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1">
            <a:extLst>
              <a:ext uri="{FF2B5EF4-FFF2-40B4-BE49-F238E27FC236}">
                <a16:creationId xmlns:a16="http://schemas.microsoft.com/office/drawing/2014/main" id="{92C2FCC5-152C-41FE-9E6B-A3C4B6316ABC}"/>
              </a:ext>
            </a:extLst>
          </xdr:cNvPr>
          <xdr:cNvSpPr>
            <a:spLocks noChangeShapeType="1"/>
          </xdr:cNvSpPr>
        </xdr:nvSpPr>
        <xdr:spPr bwMode="auto">
          <a:xfrm>
            <a:off x="1211" y="217"/>
            <a:ext cx="1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12">
            <a:extLst>
              <a:ext uri="{FF2B5EF4-FFF2-40B4-BE49-F238E27FC236}">
                <a16:creationId xmlns:a16="http://schemas.microsoft.com/office/drawing/2014/main" id="{F9B80596-8E3B-4D82-B451-4F901A26E575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153" y="164"/>
            <a:ext cx="1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Oval 13">
            <a:extLst>
              <a:ext uri="{FF2B5EF4-FFF2-40B4-BE49-F238E27FC236}">
                <a16:creationId xmlns:a16="http://schemas.microsoft.com/office/drawing/2014/main" id="{FC611073-F703-4E26-8A4D-4364473899E5}"/>
              </a:ext>
            </a:extLst>
          </xdr:cNvPr>
          <xdr:cNvSpPr>
            <a:spLocks noChangeArrowheads="1"/>
          </xdr:cNvSpPr>
        </xdr:nvSpPr>
        <xdr:spPr bwMode="auto">
          <a:xfrm>
            <a:off x="1383" y="152"/>
            <a:ext cx="19" cy="18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" name="Text Box 14">
            <a:extLst>
              <a:ext uri="{FF2B5EF4-FFF2-40B4-BE49-F238E27FC236}">
                <a16:creationId xmlns:a16="http://schemas.microsoft.com/office/drawing/2014/main" id="{473597AF-D153-4ADC-B3FE-778560B8FB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97" y="122"/>
            <a:ext cx="4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A92AE25A-E441-4CA1-B35F-6875DEA245F9}"/>
              </a:ext>
            </a:extLst>
          </xdr:cNvPr>
          <xdr:cNvSpPr>
            <a:spLocks noChangeShapeType="1"/>
          </xdr:cNvSpPr>
        </xdr:nvSpPr>
        <xdr:spPr bwMode="auto">
          <a:xfrm>
            <a:off x="1324" y="108"/>
            <a:ext cx="70" cy="5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8D292DA7-0A99-411B-850B-23EC5855D546}"/>
              </a:ext>
            </a:extLst>
          </xdr:cNvPr>
          <xdr:cNvSpPr>
            <a:spLocks noChangeShapeType="1"/>
          </xdr:cNvSpPr>
        </xdr:nvSpPr>
        <xdr:spPr bwMode="auto">
          <a:xfrm flipV="1">
            <a:off x="1326" y="162"/>
            <a:ext cx="68" cy="5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Text Box 17">
            <a:extLst>
              <a:ext uri="{FF2B5EF4-FFF2-40B4-BE49-F238E27FC236}">
                <a16:creationId xmlns:a16="http://schemas.microsoft.com/office/drawing/2014/main" id="{F056E7FA-00B3-404E-AF6E-F2E8FA55B1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29" y="65"/>
            <a:ext cx="105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it-IT" sz="20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</a:t>
            </a:r>
            <a:r>
              <a:rPr lang="it-IT" sz="2000" b="0" i="0" u="none" strike="noStrike" baseline="-25000">
                <a:solidFill>
                  <a:srgbClr val="000000"/>
                </a:solidFill>
                <a:latin typeface="Times New Roman"/>
                <a:cs typeface="Times New Roman"/>
              </a:rPr>
              <a:t>12</a:t>
            </a: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= 2</a:t>
            </a:r>
          </a:p>
          <a:p>
            <a:pPr algn="l" rtl="0"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9" name="Line 18">
            <a:extLst>
              <a:ext uri="{FF2B5EF4-FFF2-40B4-BE49-F238E27FC236}">
                <a16:creationId xmlns:a16="http://schemas.microsoft.com/office/drawing/2014/main" id="{FA75D87A-BFB5-46A8-80CC-7F4D1D9C9040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266" y="160"/>
            <a:ext cx="11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17AAA57E-CD1A-44D9-8BC0-EF1F7168DA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83" y="139"/>
            <a:ext cx="4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1" name="Text Box 20">
            <a:extLst>
              <a:ext uri="{FF2B5EF4-FFF2-40B4-BE49-F238E27FC236}">
                <a16:creationId xmlns:a16="http://schemas.microsoft.com/office/drawing/2014/main" id="{F424B0F4-E8A0-4B9B-B4E4-0B59C7595B7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55" y="215"/>
            <a:ext cx="4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2" name="Text Box 21">
            <a:extLst>
              <a:ext uri="{FF2B5EF4-FFF2-40B4-BE49-F238E27FC236}">
                <a16:creationId xmlns:a16="http://schemas.microsoft.com/office/drawing/2014/main" id="{1D446440-956C-4596-87C8-7E7F195B06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3" y="140"/>
            <a:ext cx="4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3" name="Text Box 22">
            <a:extLst>
              <a:ext uri="{FF2B5EF4-FFF2-40B4-BE49-F238E27FC236}">
                <a16:creationId xmlns:a16="http://schemas.microsoft.com/office/drawing/2014/main" id="{3EA32BE6-684E-4A11-84B5-80EAA94999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53" y="104"/>
            <a:ext cx="4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4" name="Text Box 23">
            <a:extLst>
              <a:ext uri="{FF2B5EF4-FFF2-40B4-BE49-F238E27FC236}">
                <a16:creationId xmlns:a16="http://schemas.microsoft.com/office/drawing/2014/main" id="{9EAEAC95-4B91-44E4-8168-02975675CA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54" y="182"/>
            <a:ext cx="4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</a:p>
          <a:p>
            <a:pPr algn="l" rtl="0">
              <a:lnSpc>
                <a:spcPts val="21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5" name="Text Box 24">
            <a:extLst>
              <a:ext uri="{FF2B5EF4-FFF2-40B4-BE49-F238E27FC236}">
                <a16:creationId xmlns:a16="http://schemas.microsoft.com/office/drawing/2014/main" id="{59AA608C-5E47-4DFA-8AAC-E144F85B77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25" y="263"/>
            <a:ext cx="150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200"/>
              </a:lnSpc>
              <a:defRPr sz="1000"/>
            </a:pPr>
            <a:r>
              <a:rPr lang="it-IT" sz="20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</a:t>
            </a: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= (</a:t>
            </a:r>
            <a:r>
              <a:rPr lang="it-IT" sz="20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V</a:t>
            </a: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, </a:t>
            </a:r>
            <a:r>
              <a:rPr lang="it-IT" sz="20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</a:t>
            </a:r>
            <a:r>
              <a:rPr lang="it-IT" sz="2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)</a:t>
            </a:r>
          </a:p>
          <a:p>
            <a:pPr algn="l" rtl="0">
              <a:lnSpc>
                <a:spcPts val="2200"/>
              </a:lnSpc>
              <a:defRPr sz="1000"/>
            </a:pPr>
            <a:endParaRPr lang="it-I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zoomScale="70" workbookViewId="0">
      <selection activeCell="A3" sqref="A3"/>
    </sheetView>
  </sheetViews>
  <sheetFormatPr defaultRowHeight="15.5" x14ac:dyDescent="0.35"/>
  <cols>
    <col min="1" max="1" width="41.81640625" style="2" customWidth="1"/>
    <col min="2" max="2" width="9.1796875" style="2" customWidth="1"/>
    <col min="3" max="8" width="6.7265625" style="9" bestFit="1" customWidth="1"/>
    <col min="9" max="9" width="16" style="2" bestFit="1" customWidth="1"/>
    <col min="10" max="10" width="3.453125" style="9" customWidth="1"/>
    <col min="11" max="11" width="10.7265625" style="2" bestFit="1" customWidth="1"/>
    <col min="12" max="13" width="9.1796875" style="2" customWidth="1"/>
  </cols>
  <sheetData>
    <row r="1" spans="1:13" x14ac:dyDescent="0.35">
      <c r="A1" s="1" t="s">
        <v>9</v>
      </c>
      <c r="B1" s="1"/>
    </row>
    <row r="2" spans="1:13" x14ac:dyDescent="0.35">
      <c r="A2" s="1" t="s">
        <v>23</v>
      </c>
      <c r="B2" s="1"/>
    </row>
    <row r="3" spans="1:13" ht="16" thickBot="1" x14ac:dyDescent="0.4"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4" t="s">
        <v>1</v>
      </c>
    </row>
    <row r="4" spans="1:13" ht="16.5" thickTop="1" thickBot="1" x14ac:dyDescent="0.4">
      <c r="B4" s="24" t="s">
        <v>8</v>
      </c>
      <c r="C4" s="10">
        <v>2</v>
      </c>
      <c r="D4" s="11">
        <v>2</v>
      </c>
      <c r="E4" s="11">
        <v>1</v>
      </c>
      <c r="F4" s="11">
        <v>1</v>
      </c>
      <c r="G4" s="11">
        <v>2</v>
      </c>
      <c r="H4" s="12">
        <v>1</v>
      </c>
      <c r="I4" s="5">
        <f>SUMPRODUCT(CostiSpigoli,SpigoliSelezionati)</f>
        <v>5</v>
      </c>
    </row>
    <row r="5" spans="1:13" x14ac:dyDescent="0.35">
      <c r="C5" s="7"/>
      <c r="D5" s="7"/>
      <c r="E5" s="7"/>
      <c r="F5" s="7"/>
      <c r="G5" s="7"/>
      <c r="H5" s="7"/>
    </row>
    <row r="6" spans="1:13" x14ac:dyDescent="0.35">
      <c r="A6" s="21"/>
      <c r="B6" s="21"/>
      <c r="C6" s="20"/>
      <c r="D6" s="20"/>
      <c r="E6" s="20"/>
      <c r="F6" s="20"/>
      <c r="G6" s="20"/>
      <c r="H6" s="20"/>
    </row>
    <row r="7" spans="1:13" x14ac:dyDescent="0.35">
      <c r="A7" s="22"/>
      <c r="B7" s="22"/>
      <c r="C7" s="13"/>
      <c r="D7" s="13"/>
      <c r="E7" s="13"/>
      <c r="F7" s="13"/>
      <c r="G7" s="13"/>
      <c r="H7" s="13"/>
    </row>
    <row r="8" spans="1:13" x14ac:dyDescent="0.35">
      <c r="A8" s="21"/>
      <c r="B8" s="21"/>
      <c r="C8" s="13"/>
      <c r="D8" s="13"/>
      <c r="E8" s="13"/>
      <c r="F8" s="13"/>
      <c r="G8" s="13"/>
      <c r="H8" s="13"/>
      <c r="I8" s="3"/>
    </row>
    <row r="9" spans="1:13" x14ac:dyDescent="0.35">
      <c r="A9" s="21"/>
      <c r="B9" s="21"/>
      <c r="C9" s="13"/>
      <c r="D9" s="13"/>
      <c r="E9" s="13"/>
      <c r="F9" s="13"/>
      <c r="G9" s="13"/>
      <c r="H9" s="13"/>
      <c r="I9" s="3"/>
    </row>
    <row r="10" spans="1:13" x14ac:dyDescent="0.35">
      <c r="A10" s="21"/>
      <c r="B10" s="21"/>
      <c r="C10" s="13"/>
      <c r="D10" s="13"/>
      <c r="E10" s="13"/>
      <c r="F10" s="13"/>
      <c r="G10" s="13"/>
      <c r="H10" s="13"/>
      <c r="I10" s="3"/>
    </row>
    <row r="11" spans="1:13" x14ac:dyDescent="0.35">
      <c r="A11" s="21"/>
      <c r="B11" s="21"/>
      <c r="C11" s="13"/>
      <c r="D11" s="13"/>
      <c r="E11" s="13"/>
      <c r="F11" s="13"/>
      <c r="G11" s="13"/>
      <c r="H11" s="13"/>
      <c r="I11" s="3"/>
    </row>
    <row r="12" spans="1:13" x14ac:dyDescent="0.35">
      <c r="A12" s="21"/>
      <c r="B12" s="21"/>
      <c r="C12" s="14"/>
      <c r="D12" s="14"/>
      <c r="E12" s="14"/>
      <c r="F12" s="14"/>
      <c r="G12" s="14"/>
      <c r="H12" s="14"/>
      <c r="I12" s="3"/>
    </row>
    <row r="13" spans="1:13" x14ac:dyDescent="0.35">
      <c r="C13" s="15"/>
      <c r="D13" s="15"/>
      <c r="E13" s="15"/>
      <c r="F13" s="15"/>
      <c r="G13" s="15"/>
      <c r="H13" s="15"/>
    </row>
    <row r="14" spans="1:13" ht="16" thickBot="1" x14ac:dyDescent="0.4">
      <c r="C14" s="9" t="s">
        <v>2</v>
      </c>
      <c r="D14" s="9" t="s">
        <v>3</v>
      </c>
      <c r="E14" s="9" t="s">
        <v>4</v>
      </c>
      <c r="F14" s="9" t="s">
        <v>5</v>
      </c>
      <c r="G14" s="9" t="s">
        <v>6</v>
      </c>
      <c r="H14" s="9" t="s">
        <v>7</v>
      </c>
      <c r="I14" s="1" t="s">
        <v>27</v>
      </c>
      <c r="J14" s="7"/>
      <c r="K14" s="1" t="s">
        <v>24</v>
      </c>
      <c r="M14"/>
    </row>
    <row r="15" spans="1:13" ht="16" thickBot="1" x14ac:dyDescent="0.4">
      <c r="B15" s="24" t="s">
        <v>14</v>
      </c>
      <c r="C15" s="16">
        <v>0</v>
      </c>
      <c r="D15" s="17">
        <v>1</v>
      </c>
      <c r="E15" s="17">
        <v>1</v>
      </c>
      <c r="F15" s="17">
        <v>1</v>
      </c>
      <c r="G15" s="17">
        <v>0</v>
      </c>
      <c r="H15" s="18">
        <v>1</v>
      </c>
      <c r="I15" s="3">
        <f>SUM(SpigoliSelezionati)</f>
        <v>4</v>
      </c>
      <c r="J15" s="9" t="s">
        <v>0</v>
      </c>
      <c r="K15" s="6">
        <f>5-1</f>
        <v>4</v>
      </c>
      <c r="L15" s="8" t="s">
        <v>10</v>
      </c>
      <c r="M15"/>
    </row>
    <row r="21" spans="8:13" x14ac:dyDescent="0.35">
      <c r="J21" s="19"/>
      <c r="K21"/>
      <c r="L21"/>
      <c r="M21"/>
    </row>
    <row r="22" spans="8:13" x14ac:dyDescent="0.35">
      <c r="J22" s="19"/>
      <c r="K22"/>
      <c r="L22"/>
      <c r="M22"/>
    </row>
    <row r="23" spans="8:13" x14ac:dyDescent="0.35">
      <c r="J23" s="19"/>
      <c r="K23"/>
      <c r="L23"/>
      <c r="M23"/>
    </row>
    <row r="24" spans="8:13" x14ac:dyDescent="0.35">
      <c r="J24" s="19"/>
      <c r="K24"/>
      <c r="L24"/>
      <c r="M24"/>
    </row>
    <row r="25" spans="8:13" x14ac:dyDescent="0.35">
      <c r="J25" s="19"/>
      <c r="K25"/>
      <c r="L25"/>
      <c r="M25"/>
    </row>
    <row r="26" spans="8:13" x14ac:dyDescent="0.35">
      <c r="J26" s="19"/>
      <c r="K26"/>
      <c r="L26"/>
      <c r="M26"/>
    </row>
    <row r="27" spans="8:13" x14ac:dyDescent="0.35">
      <c r="H27" s="19"/>
      <c r="I27"/>
      <c r="J27" s="19"/>
      <c r="K27"/>
      <c r="L27"/>
      <c r="M27"/>
    </row>
    <row r="28" spans="8:13" x14ac:dyDescent="0.35">
      <c r="H28" s="19"/>
      <c r="I28"/>
      <c r="J28" s="19"/>
      <c r="K28"/>
      <c r="L28"/>
      <c r="M28"/>
    </row>
    <row r="29" spans="8:13" x14ac:dyDescent="0.35">
      <c r="M29"/>
    </row>
    <row r="30" spans="8:13" x14ac:dyDescent="0.35">
      <c r="M30"/>
    </row>
  </sheetData>
  <phoneticPr fontId="0" type="noConversion"/>
  <printOptions horizontalCentered="1" verticalCentered="1" headings="1" gridLines="1" gridLinesSet="0"/>
  <pageMargins left="0.75" right="0.75" top="1" bottom="1" header="0.5" footer="0.5"/>
  <pageSetup scale="64" orientation="portrait" horizontalDpi="300" verticalDpi="300" r:id="rId1"/>
  <headerFooter alignWithMargins="0">
    <oddFooter>&amp;C&amp;"Arial,Bold"Exhibit 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2"/>
  <sheetViews>
    <sheetView zoomScale="70" workbookViewId="0">
      <selection activeCell="A3" sqref="A3"/>
    </sheetView>
  </sheetViews>
  <sheetFormatPr defaultColWidth="9.1796875" defaultRowHeight="15.5" x14ac:dyDescent="0.35"/>
  <cols>
    <col min="1" max="1" width="41.453125" style="2" customWidth="1"/>
    <col min="2" max="2" width="9.1796875" style="2" bestFit="1"/>
    <col min="3" max="8" width="6.7265625" style="9" bestFit="1" customWidth="1"/>
    <col min="9" max="9" width="16" style="2" bestFit="1" customWidth="1"/>
    <col min="10" max="10" width="3.81640625" style="9" bestFit="1" customWidth="1"/>
    <col min="11" max="11" width="10.7265625" style="2" bestFit="1" customWidth="1"/>
    <col min="12" max="17" width="9.1796875" style="2"/>
    <col min="18" max="18" width="9.7265625" style="2" bestFit="1" customWidth="1"/>
    <col min="19" max="16384" width="9.1796875" style="2"/>
  </cols>
  <sheetData>
    <row r="1" spans="1:12" x14ac:dyDescent="0.35">
      <c r="A1" s="1" t="s">
        <v>9</v>
      </c>
    </row>
    <row r="2" spans="1:12" x14ac:dyDescent="0.35">
      <c r="A2" s="1" t="s">
        <v>22</v>
      </c>
    </row>
    <row r="3" spans="1:12" ht="16" thickBot="1" x14ac:dyDescent="0.4"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4" t="s">
        <v>1</v>
      </c>
    </row>
    <row r="4" spans="1:12" ht="16.5" thickTop="1" thickBot="1" x14ac:dyDescent="0.4">
      <c r="B4" s="24" t="s">
        <v>8</v>
      </c>
      <c r="C4" s="10">
        <v>2</v>
      </c>
      <c r="D4" s="11">
        <v>2</v>
      </c>
      <c r="E4" s="11">
        <v>1</v>
      </c>
      <c r="F4" s="11">
        <v>1</v>
      </c>
      <c r="G4" s="11">
        <v>2</v>
      </c>
      <c r="H4" s="12">
        <v>1</v>
      </c>
      <c r="I4" s="5">
        <f>SUMPRODUCT(CostiSpigoli,SpigoliSelezionati)</f>
        <v>6</v>
      </c>
    </row>
    <row r="5" spans="1:12" x14ac:dyDescent="0.35">
      <c r="C5" s="7"/>
      <c r="D5" s="7"/>
      <c r="E5" s="7"/>
      <c r="F5" s="7"/>
      <c r="G5" s="7"/>
      <c r="H5" s="7"/>
    </row>
    <row r="6" spans="1:12" x14ac:dyDescent="0.35">
      <c r="A6" s="21"/>
      <c r="B6" s="21"/>
      <c r="C6" s="20"/>
      <c r="D6" s="20"/>
      <c r="E6" s="20"/>
      <c r="F6" s="20"/>
      <c r="G6" s="20"/>
      <c r="H6" s="20"/>
    </row>
    <row r="7" spans="1:12" x14ac:dyDescent="0.35">
      <c r="A7" s="22"/>
      <c r="B7" s="21"/>
      <c r="C7" s="13"/>
      <c r="D7" s="13"/>
      <c r="E7" s="13"/>
      <c r="F7" s="13"/>
      <c r="G7" s="13"/>
      <c r="H7" s="13"/>
    </row>
    <row r="8" spans="1:12" x14ac:dyDescent="0.35">
      <c r="A8" s="21"/>
      <c r="B8" s="21"/>
      <c r="C8" s="13"/>
      <c r="D8" s="13"/>
      <c r="E8" s="13"/>
      <c r="F8" s="13"/>
      <c r="G8" s="13"/>
      <c r="H8" s="13"/>
      <c r="I8" s="3"/>
    </row>
    <row r="9" spans="1:12" x14ac:dyDescent="0.35">
      <c r="A9" s="21"/>
      <c r="B9" s="21"/>
      <c r="C9" s="13"/>
      <c r="D9" s="13"/>
      <c r="E9" s="13"/>
      <c r="F9" s="13"/>
      <c r="G9" s="13"/>
      <c r="H9" s="13"/>
      <c r="I9" s="3"/>
    </row>
    <row r="10" spans="1:12" x14ac:dyDescent="0.35">
      <c r="A10" s="21"/>
      <c r="B10" s="21"/>
      <c r="C10" s="13"/>
      <c r="D10" s="13"/>
      <c r="E10" s="13"/>
      <c r="F10" s="13"/>
      <c r="G10" s="13"/>
      <c r="H10" s="13"/>
      <c r="I10" s="3"/>
    </row>
    <row r="11" spans="1:12" x14ac:dyDescent="0.35">
      <c r="A11" s="21"/>
      <c r="B11" s="21"/>
      <c r="C11" s="13"/>
      <c r="D11" s="13"/>
      <c r="E11" s="13"/>
      <c r="F11" s="13"/>
      <c r="G11" s="13"/>
      <c r="H11" s="13"/>
      <c r="I11" s="3"/>
    </row>
    <row r="12" spans="1:12" x14ac:dyDescent="0.35">
      <c r="A12" s="21"/>
      <c r="B12" s="21"/>
      <c r="C12" s="14"/>
      <c r="D12" s="14"/>
      <c r="E12" s="14"/>
      <c r="F12" s="14"/>
      <c r="G12" s="14"/>
      <c r="H12" s="14"/>
      <c r="I12" s="3"/>
    </row>
    <row r="13" spans="1:12" x14ac:dyDescent="0.35">
      <c r="C13" s="15"/>
      <c r="D13" s="15"/>
      <c r="E13" s="15"/>
      <c r="F13" s="15"/>
      <c r="G13" s="15"/>
      <c r="H13" s="15"/>
    </row>
    <row r="14" spans="1:12" ht="16" thickBot="1" x14ac:dyDescent="0.4">
      <c r="C14" s="9" t="s">
        <v>2</v>
      </c>
      <c r="D14" s="9" t="s">
        <v>3</v>
      </c>
      <c r="E14" s="9" t="s">
        <v>4</v>
      </c>
      <c r="F14" s="9" t="s">
        <v>5</v>
      </c>
      <c r="G14" s="9" t="s">
        <v>6</v>
      </c>
      <c r="H14" s="9" t="s">
        <v>7</v>
      </c>
      <c r="I14" s="1" t="s">
        <v>27</v>
      </c>
      <c r="J14" s="7"/>
      <c r="K14" s="1" t="s">
        <v>24</v>
      </c>
    </row>
    <row r="15" spans="1:12" ht="16" thickBot="1" x14ac:dyDescent="0.4">
      <c r="B15" s="24" t="s">
        <v>14</v>
      </c>
      <c r="C15" s="16">
        <v>1</v>
      </c>
      <c r="D15" s="17">
        <v>1</v>
      </c>
      <c r="E15" s="17">
        <v>1</v>
      </c>
      <c r="F15" s="17">
        <v>1</v>
      </c>
      <c r="G15" s="17">
        <v>0</v>
      </c>
      <c r="H15" s="18">
        <v>0</v>
      </c>
      <c r="I15" s="3">
        <f>SUM(SpigoliSelezionati)</f>
        <v>4</v>
      </c>
      <c r="J15" s="9" t="s">
        <v>0</v>
      </c>
      <c r="K15" s="6">
        <f>5-1</f>
        <v>4</v>
      </c>
      <c r="L15" s="8" t="s">
        <v>15</v>
      </c>
    </row>
    <row r="19" spans="1:24" ht="16" thickBot="1" x14ac:dyDescent="0.4">
      <c r="C19" s="9" t="s">
        <v>2</v>
      </c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1" t="s">
        <v>28</v>
      </c>
      <c r="S19" s="9"/>
      <c r="T19" s="9"/>
      <c r="U19" s="9"/>
      <c r="V19" s="9"/>
      <c r="W19" s="9"/>
      <c r="X19" s="9"/>
    </row>
    <row r="20" spans="1:24" ht="16" thickBot="1" x14ac:dyDescent="0.4">
      <c r="A20" s="23" t="s">
        <v>17</v>
      </c>
      <c r="B20" s="2" t="s">
        <v>16</v>
      </c>
      <c r="C20" s="10">
        <v>1</v>
      </c>
      <c r="D20" s="11">
        <v>0</v>
      </c>
      <c r="E20" s="11">
        <v>0</v>
      </c>
      <c r="F20" s="11">
        <v>0</v>
      </c>
      <c r="G20" s="11">
        <v>1</v>
      </c>
      <c r="H20" s="12">
        <v>0</v>
      </c>
      <c r="I20" s="3">
        <f>SUMPRODUCT(C20:H20,SpigoliSelezionati)</f>
        <v>1</v>
      </c>
      <c r="J20" s="9" t="s">
        <v>13</v>
      </c>
      <c r="K20" s="6">
        <v>1</v>
      </c>
      <c r="L20" s="8" t="s">
        <v>26</v>
      </c>
      <c r="S20" s="13"/>
      <c r="T20" s="13"/>
      <c r="U20" s="13"/>
      <c r="V20" s="13"/>
      <c r="W20" s="13"/>
      <c r="X20" s="13"/>
    </row>
    <row r="21" spans="1:24" ht="16" thickBot="1" x14ac:dyDescent="0.4">
      <c r="A21" s="23" t="s">
        <v>18</v>
      </c>
      <c r="B21" s="2" t="s">
        <v>16</v>
      </c>
      <c r="C21" s="10">
        <v>0</v>
      </c>
      <c r="D21" s="11">
        <v>1</v>
      </c>
      <c r="E21" s="11">
        <v>0</v>
      </c>
      <c r="F21" s="11">
        <v>0</v>
      </c>
      <c r="G21" s="11">
        <v>1</v>
      </c>
      <c r="H21" s="12">
        <v>0</v>
      </c>
      <c r="I21" s="3">
        <f>SUMPRODUCT(C21:H21,SpigoliSelezionati)</f>
        <v>1</v>
      </c>
      <c r="J21" s="9" t="s">
        <v>13</v>
      </c>
      <c r="K21" s="6">
        <v>1</v>
      </c>
      <c r="L21" s="8" t="s">
        <v>26</v>
      </c>
    </row>
    <row r="22" spans="1:24" ht="16" thickBot="1" x14ac:dyDescent="0.4">
      <c r="A22" s="23" t="s">
        <v>19</v>
      </c>
      <c r="B22" s="2" t="s">
        <v>16</v>
      </c>
      <c r="C22" s="10">
        <v>1</v>
      </c>
      <c r="D22" s="11">
        <v>1</v>
      </c>
      <c r="E22" s="11">
        <v>0</v>
      </c>
      <c r="F22" s="11">
        <v>0</v>
      </c>
      <c r="G22" s="11">
        <v>0</v>
      </c>
      <c r="H22" s="12">
        <v>0</v>
      </c>
      <c r="I22" s="3">
        <f>SUMPRODUCT(C22:H22,SpigoliSelezionati)</f>
        <v>2</v>
      </c>
      <c r="J22" s="9" t="s">
        <v>13</v>
      </c>
      <c r="K22" s="6">
        <v>1</v>
      </c>
      <c r="L22" s="8" t="s">
        <v>26</v>
      </c>
    </row>
  </sheetData>
  <phoneticPr fontId="0" type="noConversion"/>
  <printOptions horizontalCentered="1" verticalCentered="1" headings="1" gridLines="1" gridLinesSet="0"/>
  <pageMargins left="0.75" right="0.75" top="1" bottom="1" header="0.5" footer="0.5"/>
  <pageSetup scale="64" orientation="portrait" horizontalDpi="300" verticalDpi="300" r:id="rId1"/>
  <headerFooter alignWithMargins="0">
    <oddFooter>&amp;C&amp;"Arial,Bold"Exhibit 21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987C2-14DC-413B-9466-8351B4BA5EBC}">
  <sheetPr>
    <pageSetUpPr fitToPage="1"/>
  </sheetPr>
  <dimension ref="A1:X22"/>
  <sheetViews>
    <sheetView zoomScale="70" workbookViewId="0">
      <selection activeCell="A3" sqref="A3"/>
    </sheetView>
  </sheetViews>
  <sheetFormatPr defaultColWidth="9.1796875" defaultRowHeight="15.5" x14ac:dyDescent="0.35"/>
  <cols>
    <col min="1" max="1" width="41.453125" style="2" customWidth="1"/>
    <col min="2" max="2" width="9.1796875" style="2"/>
    <col min="3" max="8" width="6.7265625" style="9" bestFit="1" customWidth="1"/>
    <col min="9" max="9" width="16" style="2" bestFit="1" customWidth="1"/>
    <col min="10" max="10" width="3.81640625" style="9" bestFit="1" customWidth="1"/>
    <col min="11" max="11" width="10.7265625" style="2" bestFit="1" customWidth="1"/>
    <col min="12" max="17" width="9.1796875" style="2"/>
    <col min="18" max="18" width="9.7265625" style="2" bestFit="1" customWidth="1"/>
    <col min="19" max="16384" width="9.1796875" style="2"/>
  </cols>
  <sheetData>
    <row r="1" spans="1:12" x14ac:dyDescent="0.35">
      <c r="A1" s="1" t="s">
        <v>9</v>
      </c>
    </row>
    <row r="2" spans="1:12" x14ac:dyDescent="0.35">
      <c r="A2" s="1" t="s">
        <v>22</v>
      </c>
    </row>
    <row r="3" spans="1:12" ht="16" thickBot="1" x14ac:dyDescent="0.4"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4" t="s">
        <v>1</v>
      </c>
    </row>
    <row r="4" spans="1:12" ht="16.5" thickTop="1" thickBot="1" x14ac:dyDescent="0.4">
      <c r="B4" s="24" t="s">
        <v>8</v>
      </c>
      <c r="C4" s="10">
        <v>2</v>
      </c>
      <c r="D4" s="11">
        <v>2</v>
      </c>
      <c r="E4" s="11">
        <v>1</v>
      </c>
      <c r="F4" s="11">
        <v>1</v>
      </c>
      <c r="G4" s="11">
        <v>2</v>
      </c>
      <c r="H4" s="12">
        <v>1</v>
      </c>
      <c r="I4" s="5">
        <f>SUMPRODUCT(CostiSpigoli,SpigoliSelezionati)</f>
        <v>5.5</v>
      </c>
    </row>
    <row r="5" spans="1:12" x14ac:dyDescent="0.35">
      <c r="C5" s="7"/>
      <c r="D5" s="7"/>
      <c r="E5" s="7"/>
      <c r="F5" s="7"/>
      <c r="G5" s="7"/>
      <c r="H5" s="7"/>
    </row>
    <row r="6" spans="1:12" x14ac:dyDescent="0.35">
      <c r="A6" s="21"/>
      <c r="B6" s="21"/>
      <c r="C6" s="20"/>
      <c r="D6" s="20"/>
      <c r="E6" s="20"/>
      <c r="F6" s="20"/>
      <c r="G6" s="20"/>
      <c r="H6" s="20"/>
    </row>
    <row r="7" spans="1:12" x14ac:dyDescent="0.35">
      <c r="A7" s="22"/>
      <c r="B7" s="21"/>
      <c r="C7" s="13"/>
      <c r="D7" s="13"/>
      <c r="E7" s="13"/>
      <c r="F7" s="13"/>
      <c r="G7" s="13"/>
      <c r="H7" s="13"/>
    </row>
    <row r="8" spans="1:12" x14ac:dyDescent="0.35">
      <c r="A8" s="21"/>
      <c r="B8" s="21"/>
      <c r="C8" s="13"/>
      <c r="D8" s="13"/>
      <c r="E8" s="13"/>
      <c r="F8" s="13"/>
      <c r="G8" s="13"/>
      <c r="H8" s="13"/>
      <c r="I8" s="3"/>
    </row>
    <row r="9" spans="1:12" x14ac:dyDescent="0.35">
      <c r="A9" s="21"/>
      <c r="B9" s="21"/>
      <c r="C9" s="13"/>
      <c r="D9" s="13"/>
      <c r="E9" s="13"/>
      <c r="F9" s="13"/>
      <c r="G9" s="13"/>
      <c r="H9" s="13"/>
      <c r="I9" s="3"/>
    </row>
    <row r="10" spans="1:12" x14ac:dyDescent="0.35">
      <c r="A10" s="21"/>
      <c r="B10" s="21"/>
      <c r="C10" s="13"/>
      <c r="D10" s="13"/>
      <c r="E10" s="13"/>
      <c r="F10" s="13"/>
      <c r="G10" s="13"/>
      <c r="H10" s="13"/>
      <c r="I10" s="3"/>
    </row>
    <row r="11" spans="1:12" x14ac:dyDescent="0.35">
      <c r="A11" s="21"/>
      <c r="B11" s="21"/>
      <c r="C11" s="13"/>
      <c r="D11" s="13"/>
      <c r="E11" s="13"/>
      <c r="F11" s="13"/>
      <c r="G11" s="13"/>
      <c r="H11" s="13"/>
      <c r="I11" s="3"/>
    </row>
    <row r="12" spans="1:12" x14ac:dyDescent="0.35">
      <c r="A12" s="21"/>
      <c r="B12" s="21"/>
      <c r="C12" s="14"/>
      <c r="D12" s="14"/>
      <c r="E12" s="14"/>
      <c r="F12" s="14"/>
      <c r="G12" s="14"/>
      <c r="H12" s="14"/>
      <c r="I12" s="3"/>
    </row>
    <row r="13" spans="1:12" x14ac:dyDescent="0.35">
      <c r="C13" s="15"/>
      <c r="D13" s="15"/>
      <c r="E13" s="15"/>
      <c r="F13" s="15"/>
      <c r="G13" s="15"/>
      <c r="H13" s="15"/>
    </row>
    <row r="14" spans="1:12" ht="16" thickBot="1" x14ac:dyDescent="0.4">
      <c r="C14" s="9" t="s">
        <v>2</v>
      </c>
      <c r="D14" s="9" t="s">
        <v>3</v>
      </c>
      <c r="E14" s="9" t="s">
        <v>4</v>
      </c>
      <c r="F14" s="9" t="s">
        <v>5</v>
      </c>
      <c r="G14" s="9" t="s">
        <v>6</v>
      </c>
      <c r="H14" s="9" t="s">
        <v>7</v>
      </c>
      <c r="I14" s="1" t="s">
        <v>27</v>
      </c>
      <c r="J14" s="7"/>
      <c r="K14" s="1" t="s">
        <v>24</v>
      </c>
    </row>
    <row r="15" spans="1:12" ht="16" thickBot="1" x14ac:dyDescent="0.4">
      <c r="B15" s="24" t="s">
        <v>14</v>
      </c>
      <c r="C15" s="16">
        <v>0.5</v>
      </c>
      <c r="D15" s="17">
        <v>0.5</v>
      </c>
      <c r="E15" s="17">
        <v>1</v>
      </c>
      <c r="F15" s="17">
        <v>1</v>
      </c>
      <c r="G15" s="17">
        <v>0.5</v>
      </c>
      <c r="H15" s="18">
        <v>0.5</v>
      </c>
      <c r="I15" s="3">
        <f>SUM(SpigoliSelezionati)</f>
        <v>4</v>
      </c>
      <c r="J15" s="9" t="s">
        <v>0</v>
      </c>
      <c r="K15" s="6">
        <f>5-1</f>
        <v>4</v>
      </c>
      <c r="L15" s="8" t="s">
        <v>15</v>
      </c>
    </row>
    <row r="16" spans="1:12" x14ac:dyDescent="0.35">
      <c r="C16" s="9" t="s">
        <v>11</v>
      </c>
      <c r="D16" s="9" t="s">
        <v>11</v>
      </c>
      <c r="E16" s="9" t="s">
        <v>11</v>
      </c>
      <c r="F16" s="9" t="s">
        <v>11</v>
      </c>
      <c r="G16" s="9" t="s">
        <v>11</v>
      </c>
      <c r="H16" s="9" t="s">
        <v>11</v>
      </c>
    </row>
    <row r="17" spans="1:24" x14ac:dyDescent="0.35">
      <c r="C17" s="9">
        <v>1</v>
      </c>
      <c r="D17" s="9">
        <v>1</v>
      </c>
      <c r="E17" s="9">
        <v>1</v>
      </c>
      <c r="F17" s="9">
        <v>1</v>
      </c>
      <c r="G17" s="9">
        <v>1</v>
      </c>
      <c r="H17" s="9">
        <v>1</v>
      </c>
      <c r="I17" s="1" t="s">
        <v>12</v>
      </c>
    </row>
    <row r="19" spans="1:24" ht="16" thickBot="1" x14ac:dyDescent="0.4">
      <c r="C19" s="9" t="s">
        <v>2</v>
      </c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1" t="s">
        <v>28</v>
      </c>
      <c r="S19" s="9"/>
      <c r="T19" s="9"/>
      <c r="U19" s="9"/>
      <c r="V19" s="9"/>
      <c r="W19" s="9"/>
      <c r="X19" s="9"/>
    </row>
    <row r="20" spans="1:24" ht="16" thickBot="1" x14ac:dyDescent="0.4">
      <c r="A20" s="23" t="s">
        <v>17</v>
      </c>
      <c r="B20" s="2" t="s">
        <v>16</v>
      </c>
      <c r="C20" s="10">
        <v>1</v>
      </c>
      <c r="D20" s="11">
        <v>0</v>
      </c>
      <c r="E20" s="11">
        <v>0</v>
      </c>
      <c r="F20" s="11">
        <v>0</v>
      </c>
      <c r="G20" s="11">
        <v>1</v>
      </c>
      <c r="H20" s="12">
        <v>0</v>
      </c>
      <c r="I20" s="3">
        <f>SUMPRODUCT(C20:H20,SpigoliSelezionati)</f>
        <v>1</v>
      </c>
      <c r="J20" s="9" t="s">
        <v>13</v>
      </c>
      <c r="K20" s="6">
        <v>1</v>
      </c>
      <c r="L20" s="8" t="s">
        <v>26</v>
      </c>
      <c r="S20" s="13"/>
      <c r="T20" s="13"/>
      <c r="U20" s="13"/>
      <c r="V20" s="13"/>
      <c r="W20" s="13"/>
      <c r="X20" s="13"/>
    </row>
    <row r="21" spans="1:24" ht="16" thickBot="1" x14ac:dyDescent="0.4">
      <c r="A21" s="23" t="s">
        <v>18</v>
      </c>
      <c r="B21" s="2" t="s">
        <v>16</v>
      </c>
      <c r="C21" s="10">
        <v>0</v>
      </c>
      <c r="D21" s="11">
        <v>1</v>
      </c>
      <c r="E21" s="11">
        <v>0</v>
      </c>
      <c r="F21" s="11">
        <v>0</v>
      </c>
      <c r="G21" s="11">
        <v>1</v>
      </c>
      <c r="H21" s="12">
        <v>0</v>
      </c>
      <c r="I21" s="3">
        <f>SUMPRODUCT(C21:H21,SpigoliSelezionati)</f>
        <v>1</v>
      </c>
      <c r="J21" s="9" t="s">
        <v>13</v>
      </c>
      <c r="K21" s="6">
        <v>1</v>
      </c>
      <c r="L21" s="8" t="s">
        <v>26</v>
      </c>
    </row>
    <row r="22" spans="1:24" ht="16" thickBot="1" x14ac:dyDescent="0.4">
      <c r="A22" s="23" t="s">
        <v>19</v>
      </c>
      <c r="B22" s="2" t="s">
        <v>16</v>
      </c>
      <c r="C22" s="10">
        <v>1</v>
      </c>
      <c r="D22" s="11">
        <v>1</v>
      </c>
      <c r="E22" s="11">
        <v>0</v>
      </c>
      <c r="F22" s="11">
        <v>0</v>
      </c>
      <c r="G22" s="11">
        <v>0</v>
      </c>
      <c r="H22" s="12">
        <v>0</v>
      </c>
      <c r="I22" s="3">
        <f>SUMPRODUCT(C22:H22,SpigoliSelezionati)</f>
        <v>1</v>
      </c>
      <c r="J22" s="9" t="s">
        <v>13</v>
      </c>
      <c r="K22" s="6">
        <v>1</v>
      </c>
      <c r="L22" s="8" t="s">
        <v>26</v>
      </c>
    </row>
  </sheetData>
  <printOptions horizontalCentered="1" verticalCentered="1" headings="1" gridLines="1" gridLinesSet="0"/>
  <pageMargins left="0.75" right="0.75" top="1" bottom="1" header="0.5" footer="0.5"/>
  <pageSetup scale="64" orientation="portrait" horizontalDpi="300" verticalDpi="300" r:id="rId1"/>
  <headerFooter alignWithMargins="0">
    <oddFooter>&amp;C&amp;"Arial,Bold"Exhibit 21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22"/>
  <sheetViews>
    <sheetView zoomScale="70" workbookViewId="0">
      <selection activeCell="A3" sqref="A3"/>
    </sheetView>
  </sheetViews>
  <sheetFormatPr defaultColWidth="9.1796875" defaultRowHeight="15.5" x14ac:dyDescent="0.35"/>
  <cols>
    <col min="1" max="1" width="41.1796875" style="2" customWidth="1"/>
    <col min="2" max="2" width="9.36328125" style="2" customWidth="1"/>
    <col min="3" max="8" width="6.7265625" style="9" bestFit="1" customWidth="1"/>
    <col min="9" max="9" width="16" style="2" bestFit="1" customWidth="1"/>
    <col min="10" max="10" width="3.81640625" style="9" bestFit="1" customWidth="1"/>
    <col min="11" max="11" width="10.7265625" style="2" bestFit="1" customWidth="1"/>
    <col min="12" max="17" width="9.1796875" style="2"/>
    <col min="18" max="18" width="9.7265625" style="2" bestFit="1" customWidth="1"/>
    <col min="19" max="16384" width="9.1796875" style="2"/>
  </cols>
  <sheetData>
    <row r="1" spans="1:12" x14ac:dyDescent="0.35">
      <c r="A1" s="1" t="s">
        <v>9</v>
      </c>
    </row>
    <row r="2" spans="1:12" x14ac:dyDescent="0.35">
      <c r="A2" s="1" t="s">
        <v>21</v>
      </c>
    </row>
    <row r="3" spans="1:12" ht="16" thickBot="1" x14ac:dyDescent="0.4"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4" t="s">
        <v>1</v>
      </c>
    </row>
    <row r="4" spans="1:12" ht="16.5" thickTop="1" thickBot="1" x14ac:dyDescent="0.4">
      <c r="B4" s="24" t="s">
        <v>8</v>
      </c>
      <c r="C4" s="10">
        <v>2</v>
      </c>
      <c r="D4" s="11">
        <v>2</v>
      </c>
      <c r="E4" s="11">
        <v>1</v>
      </c>
      <c r="F4" s="11">
        <v>1</v>
      </c>
      <c r="G4" s="11">
        <v>2</v>
      </c>
      <c r="H4" s="12">
        <v>1</v>
      </c>
      <c r="I4" s="5">
        <f>SUMPRODUCT(CostiSpigoli,SpigoliSelezionati)</f>
        <v>6</v>
      </c>
    </row>
    <row r="5" spans="1:12" x14ac:dyDescent="0.35">
      <c r="C5" s="7"/>
      <c r="D5" s="7"/>
      <c r="E5" s="7"/>
      <c r="F5" s="7"/>
      <c r="G5" s="7"/>
      <c r="H5" s="7"/>
    </row>
    <row r="6" spans="1:12" x14ac:dyDescent="0.35">
      <c r="A6" s="21"/>
      <c r="B6" s="21"/>
      <c r="C6" s="20"/>
      <c r="D6" s="20"/>
      <c r="E6" s="20"/>
      <c r="F6" s="20"/>
      <c r="G6" s="20"/>
      <c r="H6" s="20"/>
    </row>
    <row r="7" spans="1:12" x14ac:dyDescent="0.35">
      <c r="A7" s="22"/>
      <c r="B7" s="21"/>
      <c r="C7" s="13"/>
      <c r="D7" s="13"/>
      <c r="E7" s="13"/>
      <c r="F7" s="13"/>
      <c r="G7" s="13"/>
      <c r="H7" s="13"/>
    </row>
    <row r="8" spans="1:12" x14ac:dyDescent="0.35">
      <c r="A8" s="21"/>
      <c r="B8" s="21"/>
      <c r="C8" s="13"/>
      <c r="D8" s="13"/>
      <c r="E8" s="13"/>
      <c r="F8" s="13"/>
      <c r="G8" s="13"/>
      <c r="H8" s="13"/>
      <c r="I8" s="3"/>
    </row>
    <row r="9" spans="1:12" x14ac:dyDescent="0.35">
      <c r="A9" s="21"/>
      <c r="B9" s="21"/>
      <c r="C9" s="13"/>
      <c r="D9" s="13"/>
      <c r="E9" s="13"/>
      <c r="F9" s="13"/>
      <c r="G9" s="13"/>
      <c r="H9" s="13"/>
      <c r="I9" s="3"/>
    </row>
    <row r="10" spans="1:12" x14ac:dyDescent="0.35">
      <c r="A10" s="21"/>
      <c r="B10" s="21"/>
      <c r="C10" s="13"/>
      <c r="D10" s="13"/>
      <c r="E10" s="13"/>
      <c r="F10" s="13"/>
      <c r="G10" s="13"/>
      <c r="H10" s="13"/>
      <c r="I10" s="3"/>
    </row>
    <row r="11" spans="1:12" x14ac:dyDescent="0.35">
      <c r="A11" s="21"/>
      <c r="B11" s="21"/>
      <c r="C11" s="13"/>
      <c r="D11" s="13"/>
      <c r="E11" s="13"/>
      <c r="F11" s="13"/>
      <c r="G11" s="13"/>
      <c r="H11" s="13"/>
      <c r="I11" s="3"/>
    </row>
    <row r="12" spans="1:12" x14ac:dyDescent="0.35">
      <c r="A12" s="21"/>
      <c r="B12" s="21"/>
      <c r="C12" s="14"/>
      <c r="D12" s="14"/>
      <c r="E12" s="14"/>
      <c r="F12" s="14"/>
      <c r="G12" s="14"/>
      <c r="H12" s="14"/>
      <c r="I12" s="3"/>
    </row>
    <row r="13" spans="1:12" x14ac:dyDescent="0.35">
      <c r="C13" s="15"/>
      <c r="D13" s="15"/>
      <c r="E13" s="15"/>
      <c r="F13" s="15"/>
      <c r="G13" s="15"/>
      <c r="H13" s="15"/>
    </row>
    <row r="14" spans="1:12" ht="16" thickBot="1" x14ac:dyDescent="0.4">
      <c r="C14" s="9" t="s">
        <v>2</v>
      </c>
      <c r="D14" s="9" t="s">
        <v>3</v>
      </c>
      <c r="E14" s="9" t="s">
        <v>4</v>
      </c>
      <c r="F14" s="9" t="s">
        <v>5</v>
      </c>
      <c r="G14" s="9" t="s">
        <v>6</v>
      </c>
      <c r="H14" s="9" t="s">
        <v>7</v>
      </c>
      <c r="I14" s="1" t="s">
        <v>27</v>
      </c>
      <c r="J14" s="7"/>
      <c r="K14" s="1" t="s">
        <v>24</v>
      </c>
    </row>
    <row r="15" spans="1:12" ht="16" thickBot="1" x14ac:dyDescent="0.4">
      <c r="B15" s="24" t="s">
        <v>14</v>
      </c>
      <c r="C15" s="16">
        <v>1</v>
      </c>
      <c r="D15" s="17">
        <v>1</v>
      </c>
      <c r="E15" s="17">
        <v>1</v>
      </c>
      <c r="F15" s="17">
        <v>1</v>
      </c>
      <c r="G15" s="17">
        <v>0</v>
      </c>
      <c r="H15" s="18">
        <v>0</v>
      </c>
      <c r="I15" s="3">
        <f>SUM(SpigoliSelezionati)</f>
        <v>4</v>
      </c>
      <c r="J15" s="9" t="s">
        <v>0</v>
      </c>
      <c r="K15" s="6">
        <f>5-1</f>
        <v>4</v>
      </c>
      <c r="L15" s="8" t="s">
        <v>15</v>
      </c>
    </row>
    <row r="19" spans="1:24" ht="16" thickBot="1" x14ac:dyDescent="0.4">
      <c r="C19" s="9" t="s">
        <v>2</v>
      </c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1" t="s">
        <v>28</v>
      </c>
      <c r="S19" s="9"/>
      <c r="T19" s="9"/>
      <c r="U19" s="9"/>
      <c r="V19" s="9"/>
      <c r="W19" s="9"/>
      <c r="X19" s="9"/>
    </row>
    <row r="20" spans="1:24" ht="16" thickBot="1" x14ac:dyDescent="0.4">
      <c r="A20" s="23" t="s">
        <v>20</v>
      </c>
      <c r="B20" s="23" t="s">
        <v>25</v>
      </c>
      <c r="C20" s="10">
        <v>0</v>
      </c>
      <c r="D20" s="11">
        <v>0</v>
      </c>
      <c r="E20" s="11">
        <v>1</v>
      </c>
      <c r="F20" s="11">
        <v>1</v>
      </c>
      <c r="G20" s="11">
        <v>0</v>
      </c>
      <c r="H20" s="12">
        <v>1</v>
      </c>
      <c r="I20" s="3">
        <f>SUMPRODUCT(C20:H20,SpigoliSelezionati)</f>
        <v>2</v>
      </c>
      <c r="J20" s="9" t="s">
        <v>11</v>
      </c>
      <c r="K20" s="6">
        <f>3-1</f>
        <v>2</v>
      </c>
      <c r="L20" s="8" t="s">
        <v>29</v>
      </c>
      <c r="S20" s="13"/>
      <c r="T20" s="13"/>
      <c r="U20" s="13"/>
      <c r="V20" s="13"/>
      <c r="W20" s="13"/>
      <c r="X20" s="13"/>
    </row>
    <row r="21" spans="1:24" x14ac:dyDescent="0.35">
      <c r="A21" s="23"/>
      <c r="C21" s="13"/>
      <c r="D21" s="13"/>
      <c r="E21" s="13"/>
      <c r="F21" s="13"/>
      <c r="G21" s="13"/>
      <c r="H21" s="13"/>
      <c r="I21" s="3"/>
      <c r="K21" s="6"/>
      <c r="L21" s="8"/>
    </row>
    <row r="22" spans="1:24" x14ac:dyDescent="0.35">
      <c r="A22" s="23"/>
      <c r="C22" s="13"/>
      <c r="D22" s="13"/>
      <c r="E22" s="13"/>
      <c r="F22" s="13"/>
      <c r="G22" s="13"/>
      <c r="H22" s="13"/>
      <c r="I22" s="3"/>
      <c r="K22" s="6"/>
      <c r="L22" s="8"/>
    </row>
  </sheetData>
  <phoneticPr fontId="0" type="noConversion"/>
  <printOptions horizontalCentered="1" verticalCentered="1" headings="1" gridLines="1" gridLinesSet="0"/>
  <pageMargins left="0.75" right="0.75" top="1" bottom="1" header="0.5" footer="0.5"/>
  <pageSetup scale="64" orientation="portrait" horizontalDpi="300" verticalDpi="300" r:id="rId1"/>
  <headerFooter alignWithMargins="0">
    <oddFooter>&amp;C&amp;"Arial,Bold"Exhibit 21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75E6C-0E99-415E-BE36-8B36EBF16DE0}">
  <sheetPr>
    <pageSetUpPr fitToPage="1"/>
  </sheetPr>
  <dimension ref="A1:X22"/>
  <sheetViews>
    <sheetView zoomScale="70" workbookViewId="0">
      <selection activeCell="A3" sqref="A3"/>
    </sheetView>
  </sheetViews>
  <sheetFormatPr defaultColWidth="9.1796875" defaultRowHeight="15.5" x14ac:dyDescent="0.35"/>
  <cols>
    <col min="1" max="1" width="41.1796875" style="2" customWidth="1"/>
    <col min="2" max="2" width="9.36328125" style="2" customWidth="1"/>
    <col min="3" max="8" width="6.7265625" style="9" bestFit="1" customWidth="1"/>
    <col min="9" max="9" width="16" style="2" bestFit="1" customWidth="1"/>
    <col min="10" max="10" width="3.81640625" style="9" bestFit="1" customWidth="1"/>
    <col min="11" max="11" width="10.7265625" style="2" bestFit="1" customWidth="1"/>
    <col min="12" max="17" width="9.1796875" style="2"/>
    <col min="18" max="18" width="9.7265625" style="2" bestFit="1" customWidth="1"/>
    <col min="19" max="16384" width="9.1796875" style="2"/>
  </cols>
  <sheetData>
    <row r="1" spans="1:12" x14ac:dyDescent="0.35">
      <c r="A1" s="1" t="s">
        <v>9</v>
      </c>
    </row>
    <row r="2" spans="1:12" x14ac:dyDescent="0.35">
      <c r="A2" s="1" t="s">
        <v>21</v>
      </c>
    </row>
    <row r="3" spans="1:12" ht="16" thickBot="1" x14ac:dyDescent="0.4"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4" t="s">
        <v>1</v>
      </c>
    </row>
    <row r="4" spans="1:12" ht="16.5" thickTop="1" thickBot="1" x14ac:dyDescent="0.4">
      <c r="B4" s="24" t="s">
        <v>8</v>
      </c>
      <c r="C4" s="10">
        <v>2</v>
      </c>
      <c r="D4" s="11">
        <v>2</v>
      </c>
      <c r="E4" s="11">
        <v>1</v>
      </c>
      <c r="F4" s="11">
        <v>1</v>
      </c>
      <c r="G4" s="11">
        <v>2</v>
      </c>
      <c r="H4" s="12">
        <v>1</v>
      </c>
      <c r="I4" s="5">
        <f>SUMPRODUCT(CostiSpigoli,SpigoliSelezionati)</f>
        <v>6</v>
      </c>
    </row>
    <row r="5" spans="1:12" x14ac:dyDescent="0.35">
      <c r="C5" s="7"/>
      <c r="D5" s="7"/>
      <c r="E5" s="7"/>
      <c r="F5" s="7"/>
      <c r="G5" s="7"/>
      <c r="H5" s="7"/>
    </row>
    <row r="6" spans="1:12" x14ac:dyDescent="0.35">
      <c r="A6" s="21"/>
      <c r="B6" s="21"/>
      <c r="C6" s="20"/>
      <c r="D6" s="20"/>
      <c r="E6" s="20"/>
      <c r="F6" s="20"/>
      <c r="G6" s="20"/>
      <c r="H6" s="20"/>
    </row>
    <row r="7" spans="1:12" x14ac:dyDescent="0.35">
      <c r="A7" s="22"/>
      <c r="B7" s="21"/>
      <c r="C7" s="13"/>
      <c r="D7" s="13"/>
      <c r="E7" s="13"/>
      <c r="F7" s="13"/>
      <c r="G7" s="13"/>
      <c r="H7" s="13"/>
    </row>
    <row r="8" spans="1:12" x14ac:dyDescent="0.35">
      <c r="A8" s="21"/>
      <c r="B8" s="21"/>
      <c r="C8" s="13"/>
      <c r="D8" s="13"/>
      <c r="E8" s="13"/>
      <c r="F8" s="13"/>
      <c r="G8" s="13"/>
      <c r="H8" s="13"/>
      <c r="I8" s="3"/>
    </row>
    <row r="9" spans="1:12" x14ac:dyDescent="0.35">
      <c r="A9" s="21"/>
      <c r="B9" s="21"/>
      <c r="C9" s="13"/>
      <c r="D9" s="13"/>
      <c r="E9" s="13"/>
      <c r="F9" s="13"/>
      <c r="G9" s="13"/>
      <c r="H9" s="13"/>
      <c r="I9" s="3"/>
    </row>
    <row r="10" spans="1:12" x14ac:dyDescent="0.35">
      <c r="A10" s="21"/>
      <c r="B10" s="21"/>
      <c r="C10" s="13"/>
      <c r="D10" s="13"/>
      <c r="E10" s="13"/>
      <c r="F10" s="13"/>
      <c r="G10" s="13"/>
      <c r="H10" s="13"/>
      <c r="I10" s="3"/>
    </row>
    <row r="11" spans="1:12" x14ac:dyDescent="0.35">
      <c r="A11" s="21"/>
      <c r="B11" s="21"/>
      <c r="C11" s="13"/>
      <c r="D11" s="13"/>
      <c r="E11" s="13"/>
      <c r="F11" s="13"/>
      <c r="G11" s="13"/>
      <c r="H11" s="13"/>
      <c r="I11" s="3"/>
    </row>
    <row r="12" spans="1:12" x14ac:dyDescent="0.35">
      <c r="A12" s="21"/>
      <c r="B12" s="21"/>
      <c r="C12" s="14"/>
      <c r="D12" s="14"/>
      <c r="E12" s="14"/>
      <c r="F12" s="14"/>
      <c r="G12" s="14"/>
      <c r="H12" s="14"/>
      <c r="I12" s="3"/>
    </row>
    <row r="13" spans="1:12" x14ac:dyDescent="0.35">
      <c r="C13" s="15"/>
      <c r="D13" s="15"/>
      <c r="E13" s="15"/>
      <c r="F13" s="15"/>
      <c r="G13" s="15"/>
      <c r="H13" s="15"/>
    </row>
    <row r="14" spans="1:12" ht="16" thickBot="1" x14ac:dyDescent="0.4">
      <c r="C14" s="9" t="s">
        <v>2</v>
      </c>
      <c r="D14" s="9" t="s">
        <v>3</v>
      </c>
      <c r="E14" s="9" t="s">
        <v>4</v>
      </c>
      <c r="F14" s="9" t="s">
        <v>5</v>
      </c>
      <c r="G14" s="9" t="s">
        <v>6</v>
      </c>
      <c r="H14" s="9" t="s">
        <v>7</v>
      </c>
      <c r="I14" s="1" t="s">
        <v>27</v>
      </c>
      <c r="J14" s="7"/>
      <c r="K14" s="1" t="s">
        <v>24</v>
      </c>
    </row>
    <row r="15" spans="1:12" ht="16" thickBot="1" x14ac:dyDescent="0.4">
      <c r="B15" s="24" t="s">
        <v>14</v>
      </c>
      <c r="C15" s="16">
        <v>1</v>
      </c>
      <c r="D15" s="17">
        <v>1</v>
      </c>
      <c r="E15" s="17">
        <v>1</v>
      </c>
      <c r="F15" s="17">
        <v>1</v>
      </c>
      <c r="G15" s="17">
        <v>0</v>
      </c>
      <c r="H15" s="18">
        <v>0</v>
      </c>
      <c r="I15" s="3">
        <f>SUM(SpigoliSelezionati)</f>
        <v>4</v>
      </c>
      <c r="J15" s="9" t="s">
        <v>0</v>
      </c>
      <c r="K15" s="6">
        <f>5-1</f>
        <v>4</v>
      </c>
      <c r="L15" s="8" t="s">
        <v>15</v>
      </c>
    </row>
    <row r="16" spans="1:12" x14ac:dyDescent="0.35">
      <c r="C16" s="9" t="s">
        <v>11</v>
      </c>
      <c r="D16" s="9" t="s">
        <v>11</v>
      </c>
      <c r="E16" s="9" t="s">
        <v>11</v>
      </c>
      <c r="F16" s="9" t="s">
        <v>11</v>
      </c>
      <c r="G16" s="9" t="s">
        <v>11</v>
      </c>
      <c r="H16" s="9" t="s">
        <v>11</v>
      </c>
    </row>
    <row r="17" spans="1:24" x14ac:dyDescent="0.35">
      <c r="C17" s="9">
        <v>1</v>
      </c>
      <c r="D17" s="9">
        <v>1</v>
      </c>
      <c r="E17" s="9">
        <v>1</v>
      </c>
      <c r="F17" s="9">
        <v>1</v>
      </c>
      <c r="G17" s="9">
        <v>1</v>
      </c>
      <c r="H17" s="9">
        <v>1</v>
      </c>
      <c r="I17" s="1" t="s">
        <v>12</v>
      </c>
    </row>
    <row r="19" spans="1:24" ht="16" thickBot="1" x14ac:dyDescent="0.4">
      <c r="C19" s="9" t="s">
        <v>2</v>
      </c>
      <c r="D19" s="9" t="s">
        <v>3</v>
      </c>
      <c r="E19" s="9" t="s">
        <v>4</v>
      </c>
      <c r="F19" s="9" t="s">
        <v>5</v>
      </c>
      <c r="G19" s="9" t="s">
        <v>6</v>
      </c>
      <c r="H19" s="9" t="s">
        <v>7</v>
      </c>
      <c r="I19" s="1" t="s">
        <v>28</v>
      </c>
      <c r="S19" s="9"/>
      <c r="T19" s="9"/>
      <c r="U19" s="9"/>
      <c r="V19" s="9"/>
      <c r="W19" s="9"/>
      <c r="X19" s="9"/>
    </row>
    <row r="20" spans="1:24" ht="16" thickBot="1" x14ac:dyDescent="0.4">
      <c r="A20" s="23" t="s">
        <v>20</v>
      </c>
      <c r="B20" s="23" t="s">
        <v>25</v>
      </c>
      <c r="C20" s="10">
        <v>0</v>
      </c>
      <c r="D20" s="11">
        <v>0</v>
      </c>
      <c r="E20" s="11">
        <v>1</v>
      </c>
      <c r="F20" s="11">
        <v>1</v>
      </c>
      <c r="G20" s="11">
        <v>0</v>
      </c>
      <c r="H20" s="12">
        <v>1</v>
      </c>
      <c r="I20" s="3">
        <f>SUMPRODUCT(C20:H20,SpigoliSelezionati)</f>
        <v>2</v>
      </c>
      <c r="J20" s="9" t="s">
        <v>11</v>
      </c>
      <c r="K20" s="6">
        <f>3-1</f>
        <v>2</v>
      </c>
      <c r="L20" s="8" t="s">
        <v>29</v>
      </c>
      <c r="S20" s="13"/>
      <c r="T20" s="13"/>
      <c r="U20" s="13"/>
      <c r="V20" s="13"/>
      <c r="W20" s="13"/>
      <c r="X20" s="13"/>
    </row>
    <row r="21" spans="1:24" x14ac:dyDescent="0.35">
      <c r="A21" s="23"/>
      <c r="C21" s="13"/>
      <c r="D21" s="13"/>
      <c r="E21" s="13"/>
      <c r="F21" s="13"/>
      <c r="G21" s="13"/>
      <c r="H21" s="13"/>
      <c r="I21" s="3"/>
      <c r="K21" s="6"/>
      <c r="L21" s="8"/>
    </row>
    <row r="22" spans="1:24" x14ac:dyDescent="0.35">
      <c r="A22" s="23"/>
      <c r="C22" s="13"/>
      <c r="D22" s="13"/>
      <c r="E22" s="13"/>
      <c r="F22" s="13"/>
      <c r="G22" s="13"/>
      <c r="H22" s="13"/>
      <c r="I22" s="3"/>
      <c r="K22" s="6"/>
      <c r="L22" s="8"/>
    </row>
  </sheetData>
  <printOptions horizontalCentered="1" verticalCentered="1" headings="1" gridLines="1" gridLinesSet="0"/>
  <pageMargins left="0.75" right="0.75" top="1" bottom="1" header="0.5" footer="0.5"/>
  <pageSetup scale="64" orientation="portrait" horizontalDpi="300" verticalDpi="300" r:id="rId1"/>
  <headerFooter alignWithMargins="0">
    <oddFooter>&amp;C&amp;"Arial,Bold"Exhibit 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27</vt:i4>
      </vt:variant>
    </vt:vector>
  </HeadingPairs>
  <TitlesOfParts>
    <vt:vector size="32" baseType="lpstr">
      <vt:lpstr>Senza aciclicità o conness.</vt:lpstr>
      <vt:lpstr>Con connessione</vt:lpstr>
      <vt:lpstr>Con connessione (RL)</vt:lpstr>
      <vt:lpstr>Con aciclicità</vt:lpstr>
      <vt:lpstr>Con aciclicità (RL)</vt:lpstr>
      <vt:lpstr>'Con aciclicità'!CostiSpigoli</vt:lpstr>
      <vt:lpstr>'Con aciclicità (RL)'!CostiSpigoli</vt:lpstr>
      <vt:lpstr>'Con connessione'!CostiSpigoli</vt:lpstr>
      <vt:lpstr>'Con connessione (RL)'!CostiSpigoli</vt:lpstr>
      <vt:lpstr>'Senza aciclicità o conness.'!CostiSpigoli</vt:lpstr>
      <vt:lpstr>'Con aciclicità'!CostoTotale</vt:lpstr>
      <vt:lpstr>'Con aciclicità (RL)'!CostoTotale</vt:lpstr>
      <vt:lpstr>'Con connessione'!CostoTotale</vt:lpstr>
      <vt:lpstr>'Con connessione (RL)'!CostoTotale</vt:lpstr>
      <vt:lpstr>'Senza aciclicità o conness.'!CostoTotale</vt:lpstr>
      <vt:lpstr>'Con aciclicità'!NumSpigoliAlbero</vt:lpstr>
      <vt:lpstr>'Con aciclicità (RL)'!NumSpigoliAlbero</vt:lpstr>
      <vt:lpstr>'Con connessione'!NumSpigoliAlbero</vt:lpstr>
      <vt:lpstr>'Con connessione (RL)'!NumSpigoliAlbero</vt:lpstr>
      <vt:lpstr>'Senza aciclicità o conness.'!NumSpigoliAlbero</vt:lpstr>
      <vt:lpstr>'Con aciclicità'!SpigoliSelezionati</vt:lpstr>
      <vt:lpstr>'Con aciclicità (RL)'!SpigoliSelezionati</vt:lpstr>
      <vt:lpstr>'Con connessione'!SpigoliSelezionati</vt:lpstr>
      <vt:lpstr>'Con connessione (RL)'!SpigoliSelezionati</vt:lpstr>
      <vt:lpstr>'Senza aciclicità o conness.'!SpigoliSelezionati</vt:lpstr>
      <vt:lpstr>'Con aciclicità'!TotSpigoliSelezionati</vt:lpstr>
      <vt:lpstr>'Con aciclicità (RL)'!TotSpigoliSelezionati</vt:lpstr>
      <vt:lpstr>'Con connessione'!TotSpigoliSelezionati</vt:lpstr>
      <vt:lpstr>'Con connessione (RL)'!TotSpigoliSelezionati</vt:lpstr>
      <vt:lpstr>'Senza aciclicità o conness.'!TotSpigoliSelezionati</vt:lpstr>
      <vt:lpstr>'Con aciclicità (RL)'!UB_Spigoli</vt:lpstr>
      <vt:lpstr>'Con connessione (RL)'!UB_Spigoli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Giordani</dc:creator>
  <cp:lastModifiedBy>Lorenzo Giordani</cp:lastModifiedBy>
  <dcterms:created xsi:type="dcterms:W3CDTF">2002-10-15T08:37:52Z</dcterms:created>
  <dcterms:modified xsi:type="dcterms:W3CDTF">2018-01-13T17:35:29Z</dcterms:modified>
</cp:coreProperties>
</file>